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showObjects="placeholders"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Vinicius\Documents\Vini_Note\Futmesa\Rank\"/>
    </mc:Choice>
  </mc:AlternateContent>
  <xr:revisionPtr revIDLastSave="0" documentId="8_{43D4AFF5-7823-1A45-AC7D-D5F9A430F4CA}" xr6:coauthVersionLast="45" xr6:coauthVersionMax="45" xr10:uidLastSave="{00000000-0000-0000-0000-000000000000}"/>
  <bookViews>
    <workbookView xWindow="-120" yWindow="-120" windowWidth="29040" windowHeight="15840" tabRatio="735" xr2:uid="{00000000-000D-0000-FFFF-FFFF00000000}"/>
  </bookViews>
  <sheets>
    <sheet name="Adulto" sheetId="2" r:id="rId1"/>
    <sheet name="Sub18" sheetId="7" r:id="rId2"/>
    <sheet name="Master" sheetId="10" r:id="rId3"/>
  </sheets>
  <definedNames>
    <definedName name="_xlnm._FilterDatabase" localSheetId="0" hidden="1">Adulto!$B$7:$W$247</definedName>
    <definedName name="_xlnm._FilterDatabase" localSheetId="2" hidden="1">Master!$A$7:$W$83</definedName>
    <definedName name="_xlnm._FilterDatabase" localSheetId="1" hidden="1">'Sub18'!$A$7:$W$19</definedName>
    <definedName name="_xlnm.Print_Titles" localSheetId="0">Adulto!$2:$7</definedName>
    <definedName name="_xlnm.Print_Titles" localSheetId="2">Master!$1:$7</definedName>
    <definedName name="_xlnm.Print_Titles" localSheetId="1">'Sub18'!$1:$7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9" i="7" l="1"/>
  <c r="V8" i="7"/>
  <c r="V9" i="7"/>
  <c r="V10" i="7"/>
  <c r="V11" i="7"/>
  <c r="V12" i="7"/>
  <c r="V13" i="7"/>
  <c r="V14" i="7"/>
  <c r="V15" i="7"/>
  <c r="V16" i="7"/>
  <c r="V17" i="7"/>
  <c r="V18" i="7"/>
  <c r="C19" i="7"/>
  <c r="C18" i="7"/>
  <c r="C17" i="7"/>
  <c r="C16" i="7"/>
  <c r="C15" i="7"/>
  <c r="C14" i="7"/>
  <c r="C13" i="7"/>
  <c r="C12" i="7"/>
  <c r="C11" i="7"/>
  <c r="C10" i="7"/>
  <c r="C9" i="7"/>
  <c r="V82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V24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8" i="2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9" i="7"/>
  <c r="W10" i="7"/>
  <c r="W11" i="7"/>
  <c r="W12" i="7"/>
  <c r="W13" i="7"/>
  <c r="W14" i="7"/>
  <c r="W15" i="7"/>
  <c r="W16" i="7"/>
  <c r="W17" i="7"/>
  <c r="W18" i="7"/>
  <c r="W19" i="7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8" i="2"/>
  <c r="W8" i="7"/>
  <c r="W8" i="10"/>
  <c r="C8" i="10"/>
  <c r="C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Vinicius</author>
  </authors>
  <commentList>
    <comment ref="V1" authorId="0" shapeId="0" xr:uid="{00000000-0006-0000-0000-000001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W1" authorId="0" shapeId="0" xr:uid="{00000000-0006-0000-0000-000002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Vinicius</author>
  </authors>
  <commentList>
    <comment ref="V1" authorId="0" shapeId="0" xr:uid="{00000000-0006-0000-0100-000001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W1" authorId="0" shapeId="0" xr:uid="{00000000-0006-0000-0100-000002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Vinicius</author>
  </authors>
  <commentList>
    <comment ref="V1" authorId="0" shapeId="0" xr:uid="{00000000-0006-0000-0200-000001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W1" authorId="0" shapeId="0" xr:uid="{00000000-0006-0000-0200-000002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</commentList>
</comments>
</file>

<file path=xl/sharedStrings.xml><?xml version="1.0" encoding="utf-8"?>
<sst xmlns="http://schemas.openxmlformats.org/spreadsheetml/2006/main" count="2114" uniqueCount="391">
  <si>
    <t>Federação Paulista de Futebol de Mesa</t>
  </si>
  <si>
    <t>Botonista</t>
  </si>
  <si>
    <t>FPFM</t>
  </si>
  <si>
    <t>Total</t>
  </si>
  <si>
    <t>Atu</t>
  </si>
  <si>
    <t xml:space="preserve">Clube  </t>
  </si>
  <si>
    <t>DINEY</t>
  </si>
  <si>
    <t>QUINHO</t>
  </si>
  <si>
    <t>JUSTA</t>
  </si>
  <si>
    <t>CIRCULO MILITAR SP</t>
  </si>
  <si>
    <t>GALDEANO</t>
  </si>
  <si>
    <t>THIAGO</t>
  </si>
  <si>
    <t>MICHILIN</t>
  </si>
  <si>
    <t>CASSIO</t>
  </si>
  <si>
    <t>TADEU</t>
  </si>
  <si>
    <t>DILE</t>
  </si>
  <si>
    <t>GARCIA</t>
  </si>
  <si>
    <t>DEMA</t>
  </si>
  <si>
    <t>EDU SANTOS</t>
  </si>
  <si>
    <t>VINICIUS</t>
  </si>
  <si>
    <t>LIMAO</t>
  </si>
  <si>
    <t>BRUNO VAROLI</t>
  </si>
  <si>
    <t>BELINI</t>
  </si>
  <si>
    <t>FARINHA</t>
  </si>
  <si>
    <t>KIKO</t>
  </si>
  <si>
    <t>ARTHURZINHO</t>
  </si>
  <si>
    <t>CHARLEAUX</t>
  </si>
  <si>
    <t>CARLOS ROBERTO</t>
  </si>
  <si>
    <t>MONTANHA</t>
  </si>
  <si>
    <t>QUARTIM</t>
  </si>
  <si>
    <t>HYLSON</t>
  </si>
  <si>
    <t>DUDA</t>
  </si>
  <si>
    <t>ESPEL</t>
  </si>
  <si>
    <t>RODRIGO MORO</t>
  </si>
  <si>
    <t>VINICIUS RAMALHO</t>
  </si>
  <si>
    <t>PINNA</t>
  </si>
  <si>
    <t>TERUEL</t>
  </si>
  <si>
    <t>LE</t>
  </si>
  <si>
    <t>ZERO</t>
  </si>
  <si>
    <t>SERGIO NENE</t>
  </si>
  <si>
    <t>GIORGIO</t>
  </si>
  <si>
    <t>HACKMANN</t>
  </si>
  <si>
    <t>BUGALU</t>
  </si>
  <si>
    <t>DAVINIR</t>
  </si>
  <si>
    <t>SERGIO MORO</t>
  </si>
  <si>
    <t>MARIO</t>
  </si>
  <si>
    <t>FRANCISCO JR</t>
  </si>
  <si>
    <t>DINHO</t>
  </si>
  <si>
    <t>MARCIO COSTA</t>
  </si>
  <si>
    <t>RODRIGO MUNHOZ</t>
  </si>
  <si>
    <t>DANILO</t>
  </si>
  <si>
    <t>VITOR HUGO</t>
  </si>
  <si>
    <t>VELHO</t>
  </si>
  <si>
    <t>BOL</t>
  </si>
  <si>
    <t>MARCELLO RINI</t>
  </si>
  <si>
    <t>DENTINHO</t>
  </si>
  <si>
    <t>GUI MARCHESE</t>
  </si>
  <si>
    <t>ARTUR</t>
  </si>
  <si>
    <t>MARIO REGINALDO</t>
  </si>
  <si>
    <t>CEBOLA</t>
  </si>
  <si>
    <t>GIL HACKMANN</t>
  </si>
  <si>
    <t>KLEBER</t>
  </si>
  <si>
    <t>ZUCCATO</t>
  </si>
  <si>
    <t>ISMAEL</t>
  </si>
  <si>
    <t>ELIAS</t>
  </si>
  <si>
    <t>VITOR LUIZ</t>
  </si>
  <si>
    <t>LAERCIO</t>
  </si>
  <si>
    <t>DENIS CONSTANTINO</t>
  </si>
  <si>
    <t>MELLI</t>
  </si>
  <si>
    <t>BARTOLO</t>
  </si>
  <si>
    <t>FELICIANO</t>
  </si>
  <si>
    <t>VALBONO</t>
  </si>
  <si>
    <t>RENATO FERREIRA</t>
  </si>
  <si>
    <t>PIETRO VAROLI</t>
  </si>
  <si>
    <t>LENNON</t>
  </si>
  <si>
    <t>RAFA</t>
  </si>
  <si>
    <t>TATI</t>
  </si>
  <si>
    <t>ALBARELLO</t>
  </si>
  <si>
    <t>LEANDRO SANTOS</t>
  </si>
  <si>
    <t>CORUJA</t>
  </si>
  <si>
    <t>KADU</t>
  </si>
  <si>
    <t>RUAS</t>
  </si>
  <si>
    <t>FLAVIO MORAES</t>
  </si>
  <si>
    <t>FELIPE RAMOS</t>
  </si>
  <si>
    <t>ALDECOA</t>
  </si>
  <si>
    <t>WELLINGTON</t>
  </si>
  <si>
    <t>MURA</t>
  </si>
  <si>
    <t>HENRIQUE</t>
  </si>
  <si>
    <t>ELCIO</t>
  </si>
  <si>
    <t>SAMMARTINO</t>
  </si>
  <si>
    <t>OLIMPIO</t>
  </si>
  <si>
    <t>LEI</t>
  </si>
  <si>
    <t>DENIS</t>
  </si>
  <si>
    <t>ADEMARZINHO</t>
  </si>
  <si>
    <t>NORIAKI</t>
  </si>
  <si>
    <t>RODOLFO</t>
  </si>
  <si>
    <t>SIRIO</t>
  </si>
  <si>
    <t>LITO</t>
  </si>
  <si>
    <t>ALENCAR</t>
  </si>
  <si>
    <t>ATIENZA</t>
  </si>
  <si>
    <t>ALBERTO</t>
  </si>
  <si>
    <t>JULINHO</t>
  </si>
  <si>
    <t>BABY</t>
  </si>
  <si>
    <t>ELIAHOU</t>
  </si>
  <si>
    <t>MURATORE</t>
  </si>
  <si>
    <t>PAULO EDSON</t>
  </si>
  <si>
    <t>PAULINHO MEIRA</t>
  </si>
  <si>
    <t>MARCIO</t>
  </si>
  <si>
    <t>ALESSANDRO</t>
  </si>
  <si>
    <t>MENINOS FC</t>
  </si>
  <si>
    <t>PERROTTI</t>
  </si>
  <si>
    <t>ADILSON</t>
  </si>
  <si>
    <t>TC</t>
  </si>
  <si>
    <t>TELE</t>
  </si>
  <si>
    <t>MAGALHAES</t>
  </si>
  <si>
    <t>EDU BOLA</t>
  </si>
  <si>
    <t>PUGA</t>
  </si>
  <si>
    <t>GUILHERME</t>
  </si>
  <si>
    <t>FULVIO</t>
  </si>
  <si>
    <t>DANI</t>
  </si>
  <si>
    <t>LEANDRIN</t>
  </si>
  <si>
    <t>MILTON</t>
  </si>
  <si>
    <t>ERICK</t>
  </si>
  <si>
    <t>FACCIO</t>
  </si>
  <si>
    <t>LELY</t>
  </si>
  <si>
    <t>SERGIO RICARDO</t>
  </si>
  <si>
    <t>TIAGO MACHADO</t>
  </si>
  <si>
    <t>CARLOS LARA</t>
  </si>
  <si>
    <t>ERISMAR</t>
  </si>
  <si>
    <t>CAMBRAIA</t>
  </si>
  <si>
    <t>DAN</t>
  </si>
  <si>
    <t>BARBA</t>
  </si>
  <si>
    <t>JEFFERSON</t>
  </si>
  <si>
    <t>FABIO</t>
  </si>
  <si>
    <t>RAFAEL SANTOS</t>
  </si>
  <si>
    <t>LEO RODRIGUES</t>
  </si>
  <si>
    <t>TONNIL</t>
  </si>
  <si>
    <t>RODRIGO SIMON</t>
  </si>
  <si>
    <t>EDINHO</t>
  </si>
  <si>
    <t>LOPES</t>
  </si>
  <si>
    <t>PICOLINO</t>
  </si>
  <si>
    <t>ZANELLA</t>
  </si>
  <si>
    <t>DENTE</t>
  </si>
  <si>
    <t>RENAN</t>
  </si>
  <si>
    <t>NILO</t>
  </si>
  <si>
    <t>CELSO</t>
  </si>
  <si>
    <t>VICTOR VAROLI</t>
  </si>
  <si>
    <t>FABINHO ISRAEL</t>
  </si>
  <si>
    <t>CISPLATINA F.C.</t>
  </si>
  <si>
    <t>FLAMENGO F.C.</t>
  </si>
  <si>
    <t>REGIS ABBOUD</t>
  </si>
  <si>
    <t>CINCOTTO</t>
  </si>
  <si>
    <t>MARCIO STIPP</t>
  </si>
  <si>
    <t>ALEX BAHR</t>
  </si>
  <si>
    <t>GERONIMO</t>
  </si>
  <si>
    <t>GILMAR</t>
  </si>
  <si>
    <t>EDU REDONDO</t>
  </si>
  <si>
    <t>CESAR CANUTTI</t>
  </si>
  <si>
    <t>MARCANTE</t>
  </si>
  <si>
    <t>WILSON BENEVIDES</t>
  </si>
  <si>
    <t>RODRIGO RIBEIRO</t>
  </si>
  <si>
    <t>JUNIOR BRANQUETO</t>
  </si>
  <si>
    <t>RAFA PORTO</t>
  </si>
  <si>
    <t>LUIZ FARIA</t>
  </si>
  <si>
    <t>BRUNO BLOIS</t>
  </si>
  <si>
    <t>FERREIRA</t>
  </si>
  <si>
    <t>VINICIUS SOUZA</t>
  </si>
  <si>
    <t>SERGIO BULHOES</t>
  </si>
  <si>
    <t>SERGIO BARREIRA</t>
  </si>
  <si>
    <t>FERNANDO SANTOS</t>
  </si>
  <si>
    <t>BARRICELLI</t>
  </si>
  <si>
    <t/>
  </si>
  <si>
    <t>OG GIRAO</t>
  </si>
  <si>
    <t>JOAO PEDRO</t>
  </si>
  <si>
    <t>TON</t>
  </si>
  <si>
    <t>BERGAMINI</t>
  </si>
  <si>
    <t>FABIO ROBERTO</t>
  </si>
  <si>
    <t>NOVAES</t>
  </si>
  <si>
    <t>WAGNER LUIZ</t>
  </si>
  <si>
    <t>CELSO LUIZ</t>
  </si>
  <si>
    <t>CELANDRONI</t>
  </si>
  <si>
    <t>MAURO FIGUEIREDO</t>
  </si>
  <si>
    <t>FERNANDO DEZIO</t>
  </si>
  <si>
    <t>GOLHV</t>
  </si>
  <si>
    <t>Paulista</t>
  </si>
  <si>
    <t>MARCIO RANGEL</t>
  </si>
  <si>
    <t>CAFU</t>
  </si>
  <si>
    <t>ICARO</t>
  </si>
  <si>
    <t>BETARESSI</t>
  </si>
  <si>
    <t>PEDRO NETO</t>
  </si>
  <si>
    <t>XV DE AGOSTO</t>
  </si>
  <si>
    <t>BRITAO</t>
  </si>
  <si>
    <t>MARCOS ALMEIDA</t>
  </si>
  <si>
    <t>TABAJARA</t>
  </si>
  <si>
    <t>PAULO PINTO</t>
  </si>
  <si>
    <t>ALEXANDRE RUBAO</t>
  </si>
  <si>
    <t>FRANCA</t>
  </si>
  <si>
    <t>BRUNO VASKO</t>
  </si>
  <si>
    <t>MARIO FIORE</t>
  </si>
  <si>
    <t>ALCANTARA</t>
  </si>
  <si>
    <t>GUILHERME GOMES</t>
  </si>
  <si>
    <t>VANNO</t>
  </si>
  <si>
    <t>A.A. PORTUGUESA</t>
  </si>
  <si>
    <t>LOIACONO</t>
  </si>
  <si>
    <t>CLEO JUNIOR</t>
  </si>
  <si>
    <t>DIOGO</t>
  </si>
  <si>
    <t>RODRIGO TUVIRA</t>
  </si>
  <si>
    <t>DRAUSIO</t>
  </si>
  <si>
    <t>NIVALDO CEARA</t>
  </si>
  <si>
    <t>CAPITELLI</t>
  </si>
  <si>
    <t>ALFREDO</t>
  </si>
  <si>
    <t>CLOVIS CAMILLO</t>
  </si>
  <si>
    <t>EDUARDO NICOLAS</t>
  </si>
  <si>
    <t>GUINA</t>
  </si>
  <si>
    <t>EMERSON PARENTE</t>
  </si>
  <si>
    <t>MAREGLIT</t>
  </si>
  <si>
    <t>RICK</t>
  </si>
  <si>
    <t>BURILLI</t>
  </si>
  <si>
    <t>EVANIR</t>
  </si>
  <si>
    <t>ALEX LUCATELLI</t>
  </si>
  <si>
    <t>OLINO</t>
  </si>
  <si>
    <t>VICTOR FERREIRA</t>
  </si>
  <si>
    <t>AMADEU</t>
  </si>
  <si>
    <t>Ano</t>
  </si>
  <si>
    <t>WANDER</t>
  </si>
  <si>
    <t>RICARDO MACCEU</t>
  </si>
  <si>
    <t>ADRIANO</t>
  </si>
  <si>
    <t>PEDREIRA</t>
  </si>
  <si>
    <t>WALNIR</t>
  </si>
  <si>
    <t>CLUBE 2004</t>
  </si>
  <si>
    <t>BFA</t>
  </si>
  <si>
    <t>DIEGO BANFI</t>
  </si>
  <si>
    <t>RODOLF</t>
  </si>
  <si>
    <t>HELENA</t>
  </si>
  <si>
    <t>JABOTICABAL</t>
  </si>
  <si>
    <t>RUIZ</t>
  </si>
  <si>
    <t>MARCATTO</t>
  </si>
  <si>
    <t>BASILIO</t>
  </si>
  <si>
    <t>MARCAO</t>
  </si>
  <si>
    <t>FLOSI</t>
  </si>
  <si>
    <t>CHRISTIAN</t>
  </si>
  <si>
    <t>G.D.R. 7 DE SETEMBRO</t>
  </si>
  <si>
    <t>RICARDO BONUCCI</t>
  </si>
  <si>
    <t>RINCO</t>
  </si>
  <si>
    <t>NEGAO</t>
  </si>
  <si>
    <t>Taça SP</t>
  </si>
  <si>
    <t>GILMAR FERREIRA</t>
  </si>
  <si>
    <t>MARCELO LEITE</t>
  </si>
  <si>
    <t>MARCO FILHO</t>
  </si>
  <si>
    <t>WALLACE RINCO</t>
  </si>
  <si>
    <t>MARCO PAI</t>
  </si>
  <si>
    <t>JOTA</t>
  </si>
  <si>
    <t>DOUG</t>
  </si>
  <si>
    <t>1º PRO</t>
  </si>
  <si>
    <t>MARIO NOVAES</t>
  </si>
  <si>
    <t>AFONSO VIEIRA</t>
  </si>
  <si>
    <t>MAYKON</t>
  </si>
  <si>
    <t>PEPE 2004</t>
  </si>
  <si>
    <t>RAVANELLI</t>
  </si>
  <si>
    <t>CELSO EGAS</t>
  </si>
  <si>
    <t>C.A. BRAGANTINO</t>
  </si>
  <si>
    <t>JOSE RICARDO</t>
  </si>
  <si>
    <t>ANDRE RAFAEL</t>
  </si>
  <si>
    <t>LITOVALE</t>
  </si>
  <si>
    <t>RODOLFO VOLLET</t>
  </si>
  <si>
    <t>EDISON</t>
  </si>
  <si>
    <t>A.A. RIOPARDENSE</t>
  </si>
  <si>
    <t>A.A. BOTUCATUENSE</t>
  </si>
  <si>
    <t>MARCO BIANCHI</t>
  </si>
  <si>
    <t>DEMETRIUS</t>
  </si>
  <si>
    <t>LUGANO</t>
  </si>
  <si>
    <t>NATHAN FELIPE</t>
  </si>
  <si>
    <t>DOUGLAS TEIXEIRA</t>
  </si>
  <si>
    <t>1º OPEN</t>
  </si>
  <si>
    <t>VICTOR LESSA</t>
  </si>
  <si>
    <t>MURILO COELHO</t>
  </si>
  <si>
    <t>JUULIUS</t>
  </si>
  <si>
    <t>ANOEL</t>
  </si>
  <si>
    <t>LEO LIMA</t>
  </si>
  <si>
    <t>BENE</t>
  </si>
  <si>
    <t>MARCO BUTANTA</t>
  </si>
  <si>
    <t>TMJ</t>
  </si>
  <si>
    <t>CARLOS CHICALSKI</t>
  </si>
  <si>
    <t>IGOR OLIVEIRA</t>
  </si>
  <si>
    <t>LIRA</t>
  </si>
  <si>
    <t>DIOGO VENITE</t>
  </si>
  <si>
    <t>LEANDRO FREITAS</t>
  </si>
  <si>
    <t>PC</t>
  </si>
  <si>
    <t>MILTON GOBBO</t>
  </si>
  <si>
    <t>CARIOCA DANCUART</t>
  </si>
  <si>
    <t>JUNINHO EFANGELO</t>
  </si>
  <si>
    <t>HELIO DANCUART</t>
  </si>
  <si>
    <t>S.A.V. MARIA ZELIA</t>
  </si>
  <si>
    <t>S.C. CORINTHIANS PTA</t>
  </si>
  <si>
    <t>S.E. PALMEIRAS</t>
  </si>
  <si>
    <t>VICTOR FIORE</t>
  </si>
  <si>
    <t>ALBERTO OLINO</t>
  </si>
  <si>
    <t>GUERREIRO</t>
  </si>
  <si>
    <t>TUBARAO</t>
  </si>
  <si>
    <t>WENDELL</t>
  </si>
  <si>
    <t>CESAR LUCA</t>
  </si>
  <si>
    <t>FRANKLIN</t>
  </si>
  <si>
    <t>UNIAO INDEPENDENTE</t>
  </si>
  <si>
    <t>GABRIEL ARTEMIO</t>
  </si>
  <si>
    <t>GUI RUBIO</t>
  </si>
  <si>
    <t>HEITOR</t>
  </si>
  <si>
    <t>VITINHO SOUZA</t>
  </si>
  <si>
    <t>MARCELO J SANTOS</t>
  </si>
  <si>
    <t>2º PRO</t>
  </si>
  <si>
    <t>RONALDO AQUINO</t>
  </si>
  <si>
    <t>ROBERTO GODOY</t>
  </si>
  <si>
    <t>RHANIERY</t>
  </si>
  <si>
    <t>SIDNEY ALVES</t>
  </si>
  <si>
    <t>JVM RODRIGUES</t>
  </si>
  <si>
    <t>IVAN LEITE</t>
  </si>
  <si>
    <t>LIPE</t>
  </si>
  <si>
    <t>SANDRO GAVIAO</t>
  </si>
  <si>
    <t>MOLINARI</t>
  </si>
  <si>
    <t>V. ROLIM</t>
  </si>
  <si>
    <t>BRUNO ANDRINI</t>
  </si>
  <si>
    <t>BETO VEIGA</t>
  </si>
  <si>
    <t>CRISTIANO MAROSTICA</t>
  </si>
  <si>
    <t>RAFAEL FONTES</t>
  </si>
  <si>
    <t>RAFAEL BERNARDES</t>
  </si>
  <si>
    <t>NETO</t>
  </si>
  <si>
    <t>D'ANGELO</t>
  </si>
  <si>
    <t>KAIQUE</t>
  </si>
  <si>
    <t>IGOR COSTA</t>
  </si>
  <si>
    <t>VITOR</t>
  </si>
  <si>
    <t>DAVI OLIVEIRA</t>
  </si>
  <si>
    <t>SAO SEBASTIAO</t>
  </si>
  <si>
    <t>RENATO BORGES</t>
  </si>
  <si>
    <t>FEV 2018</t>
  </si>
  <si>
    <t>ROBERTINHO</t>
  </si>
  <si>
    <t>F. RAMIRES</t>
  </si>
  <si>
    <t>EDSON ARNALDO</t>
  </si>
  <si>
    <t>MARCELL ROMERO</t>
  </si>
  <si>
    <t>3º PRO</t>
  </si>
  <si>
    <t>SCHON</t>
  </si>
  <si>
    <t xml:space="preserve">            -  </t>
  </si>
  <si>
    <t>PEDRINHO</t>
  </si>
  <si>
    <t>ALEXANDRE CANDIDO</t>
  </si>
  <si>
    <t>JULIO CEZAR</t>
  </si>
  <si>
    <t>SAMINHA</t>
  </si>
  <si>
    <t>QUIKO</t>
  </si>
  <si>
    <t>ARGENTINO</t>
  </si>
  <si>
    <t>MAR 2019</t>
  </si>
  <si>
    <t>Chlgr 2-5</t>
  </si>
  <si>
    <t>Chlgr 1</t>
  </si>
  <si>
    <t>Chlgr 6-7</t>
  </si>
  <si>
    <t>ABR 2019</t>
  </si>
  <si>
    <t>MAI 2019</t>
  </si>
  <si>
    <t>VIRGILIO</t>
  </si>
  <si>
    <t>Chlgr 8-11</t>
  </si>
  <si>
    <t>Chlgr 12</t>
  </si>
  <si>
    <t>JUN 2019</t>
  </si>
  <si>
    <t>JUL 19</t>
  </si>
  <si>
    <t>JUL 2019</t>
  </si>
  <si>
    <t>ROBSON CANDIANI</t>
  </si>
  <si>
    <t>A A BOTUCATUENSE</t>
  </si>
  <si>
    <t>SILAS PANTALEAO</t>
  </si>
  <si>
    <t>CACO</t>
  </si>
  <si>
    <t>2º OPEN</t>
  </si>
  <si>
    <t>BOY</t>
  </si>
  <si>
    <t>HELIO</t>
  </si>
  <si>
    <t>FERNANDO MONTEIRO</t>
  </si>
  <si>
    <t>BRUNO VOIGHT</t>
  </si>
  <si>
    <t>BOLACHA</t>
  </si>
  <si>
    <t>TUSURINHA</t>
  </si>
  <si>
    <t>CIRCULO  MILITAR SP</t>
  </si>
  <si>
    <t>AGO 19</t>
  </si>
  <si>
    <t>SAO PAULO FC</t>
  </si>
  <si>
    <t>RODRIGO MOTTA</t>
  </si>
  <si>
    <t>MATHEUS CALAFIORE</t>
  </si>
  <si>
    <t>SET 19</t>
  </si>
  <si>
    <t>OUT 2019</t>
  </si>
  <si>
    <t>BARTHES</t>
  </si>
  <si>
    <t>TORIGNO NC</t>
  </si>
  <si>
    <t>GUI TORINI</t>
  </si>
  <si>
    <t>JOAO TOCO</t>
  </si>
  <si>
    <t>Chlgr 13-14</t>
  </si>
  <si>
    <t>3º OPEN</t>
  </si>
  <si>
    <t>NOV 2019</t>
  </si>
  <si>
    <t>Chlgr 15-16</t>
  </si>
  <si>
    <t>DEZ 2019</t>
  </si>
  <si>
    <t xml:space="preserve">JOAO CARLOS </t>
  </si>
  <si>
    <t>RANKING MASTER - DEZEMBRO 2019</t>
  </si>
  <si>
    <t>RANKING SUB 18 - DEZEMBRO 2019</t>
  </si>
  <si>
    <t>RANKING ADULTO - DEZEMBRO 2019</t>
  </si>
  <si>
    <t>SÃO PAULO FC</t>
  </si>
  <si>
    <t>DOURADO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</si>
</sst>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10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i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quotePrefix="1" applyFont="1" applyFill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38" fontId="0" fillId="0" borderId="1" xfId="0" applyNumberForma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indent="9"/>
    </xf>
    <xf numFmtId="0" fontId="2" fillId="0" borderId="0" xfId="0" applyFont="1" applyFill="1" applyBorder="1" applyAlignment="1">
      <alignment horizontal="left" vertical="center" indent="9"/>
    </xf>
    <xf numFmtId="0" fontId="0" fillId="0" borderId="0" xfId="0" applyFill="1" applyBorder="1" applyAlignment="1">
      <alignment vertical="center"/>
    </xf>
    <xf numFmtId="38" fontId="7" fillId="0" borderId="1" xfId="0" applyNumberFormat="1" applyFont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left" vertical="center" indent="1"/>
    </xf>
    <xf numFmtId="1" fontId="0" fillId="0" borderId="1" xfId="0" applyNumberFormat="1" applyBorder="1" applyAlignment="1">
      <alignment horizontal="left" vertical="center" indent="1"/>
    </xf>
    <xf numFmtId="43" fontId="2" fillId="0" borderId="0" xfId="1" applyFont="1" applyFill="1" applyAlignment="1">
      <alignment horizontal="centerContinuous" vertical="center"/>
    </xf>
    <xf numFmtId="43" fontId="2" fillId="0" borderId="0" xfId="1" applyFont="1" applyFill="1" applyBorder="1" applyAlignment="1">
      <alignment horizontal="center" vertical="center"/>
    </xf>
    <xf numFmtId="43" fontId="0" fillId="0" borderId="0" xfId="1" applyFont="1" applyFill="1" applyAlignment="1">
      <alignment vertical="center"/>
    </xf>
    <xf numFmtId="43" fontId="6" fillId="2" borderId="1" xfId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left" vertical="center" indent="1"/>
    </xf>
    <xf numFmtId="43" fontId="6" fillId="2" borderId="2" xfId="1" applyFont="1" applyFill="1" applyBorder="1" applyAlignment="1">
      <alignment horizontal="center" vertical="center"/>
    </xf>
    <xf numFmtId="1" fontId="0" fillId="0" borderId="1" xfId="0" quotePrefix="1" applyNumberFormat="1" applyBorder="1" applyAlignment="1">
      <alignment horizontal="left" vertical="center" indent="1"/>
    </xf>
    <xf numFmtId="1" fontId="3" fillId="0" borderId="0" xfId="0" quotePrefix="1" applyNumberFormat="1" applyFont="1" applyFill="1" applyBorder="1" applyAlignment="1">
      <alignment horizontal="center" vertical="center"/>
    </xf>
    <xf numFmtId="1" fontId="5" fillId="0" borderId="0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indent="3"/>
    </xf>
    <xf numFmtId="0" fontId="2" fillId="0" borderId="0" xfId="0" applyFont="1" applyFill="1" applyBorder="1" applyAlignment="1">
      <alignment horizontal="left" vertical="center" indent="3"/>
    </xf>
    <xf numFmtId="0" fontId="4" fillId="0" borderId="0" xfId="0" quotePrefix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indent="3"/>
    </xf>
    <xf numFmtId="1" fontId="8" fillId="0" borderId="1" xfId="0" applyNumberFormat="1" applyFont="1" applyBorder="1" applyAlignment="1">
      <alignment horizontal="left" vertical="center" indent="1"/>
    </xf>
    <xf numFmtId="1" fontId="8" fillId="0" borderId="1" xfId="0" applyNumberFormat="1" applyFont="1" applyFill="1" applyBorder="1" applyAlignment="1">
      <alignment horizontal="left" vertical="center" indent="1"/>
    </xf>
    <xf numFmtId="38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indent="1"/>
    </xf>
    <xf numFmtId="1" fontId="1" fillId="0" borderId="1" xfId="0" applyNumberFormat="1" applyFont="1" applyFill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17" fontId="9" fillId="3" borderId="1" xfId="1" quotePrefix="1" applyNumberFormat="1" applyFont="1" applyFill="1" applyBorder="1" applyAlignment="1">
      <alignment horizontal="center" vertical="center"/>
    </xf>
    <xf numFmtId="38" fontId="0" fillId="0" borderId="0" xfId="0" applyNumberForma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indent="1"/>
    </xf>
    <xf numFmtId="1" fontId="8" fillId="0" borderId="0" xfId="0" applyNumberFormat="1" applyFont="1" applyFill="1" applyBorder="1" applyAlignment="1">
      <alignment horizontal="left" vertical="center" indent="1"/>
    </xf>
    <xf numFmtId="38" fontId="7" fillId="0" borderId="0" xfId="0" applyNumberFormat="1" applyFont="1" applyBorder="1" applyAlignment="1">
      <alignment horizontal="right" vertical="center"/>
    </xf>
    <xf numFmtId="38" fontId="0" fillId="0" borderId="0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indent="1"/>
    </xf>
    <xf numFmtId="43" fontId="6" fillId="2" borderId="5" xfId="1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 vertical="center"/>
    </xf>
    <xf numFmtId="38" fontId="13" fillId="0" borderId="0" xfId="0" applyNumberFormat="1" applyFont="1" applyFill="1" applyBorder="1" applyAlignment="1">
      <alignment horizontal="center" vertical="center"/>
    </xf>
    <xf numFmtId="17" fontId="4" fillId="0" borderId="0" xfId="1" quotePrefix="1" applyNumberFormat="1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vertical="center"/>
    </xf>
    <xf numFmtId="38" fontId="0" fillId="0" borderId="1" xfId="0" applyNumberFormat="1" applyBorder="1" applyAlignment="1">
      <alignment horizontal="center" vertical="center"/>
    </xf>
    <xf numFmtId="38" fontId="0" fillId="0" borderId="1" xfId="0" applyNumberFormat="1" applyFill="1" applyBorder="1" applyAlignment="1">
      <alignment vertical="center"/>
    </xf>
    <xf numFmtId="38" fontId="7" fillId="0" borderId="1" xfId="0" applyNumberFormat="1" applyFont="1" applyBorder="1" applyAlignment="1">
      <alignment horizontal="right" vertical="center"/>
    </xf>
    <xf numFmtId="1" fontId="0" fillId="0" borderId="1" xfId="0" applyNumberFormat="1" applyFill="1" applyBorder="1" applyAlignment="1">
      <alignment horizontal="left" vertical="center" indent="1"/>
    </xf>
    <xf numFmtId="38" fontId="7" fillId="0" borderId="1" xfId="0" applyNumberFormat="1" applyFont="1" applyFill="1" applyBorder="1" applyAlignment="1">
      <alignment horizontal="right" vertical="center"/>
    </xf>
    <xf numFmtId="1" fontId="3" fillId="0" borderId="0" xfId="0" quotePrefix="1" applyNumberFormat="1" applyFont="1" applyFill="1" applyBorder="1" applyAlignment="1">
      <alignment horizontal="center" vertical="center"/>
    </xf>
    <xf numFmtId="1" fontId="5" fillId="0" borderId="0" xfId="0" quotePrefix="1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indent="1"/>
    </xf>
    <xf numFmtId="1" fontId="1" fillId="0" borderId="1" xfId="0" applyNumberFormat="1" applyFont="1" applyFill="1" applyBorder="1" applyAlignment="1">
      <alignment horizontal="left" vertical="center" indent="1"/>
    </xf>
    <xf numFmtId="0" fontId="4" fillId="0" borderId="0" xfId="0" quotePrefix="1" applyFont="1" applyFill="1" applyAlignment="1">
      <alignment horizontal="right" vertical="center"/>
    </xf>
    <xf numFmtId="38" fontId="7" fillId="0" borderId="0" xfId="0" applyNumberFormat="1" applyFont="1" applyBorder="1" applyAlignment="1">
      <alignment horizontal="right" vertical="center"/>
    </xf>
    <xf numFmtId="1" fontId="1" fillId="6" borderId="1" xfId="0" applyNumberFormat="1" applyFont="1" applyFill="1" applyBorder="1" applyAlignment="1">
      <alignment horizontal="left" vertical="center" indent="1"/>
    </xf>
    <xf numFmtId="38" fontId="13" fillId="6" borderId="0" xfId="0" applyNumberFormat="1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left" vertical="center" indent="1"/>
    </xf>
    <xf numFmtId="38" fontId="7" fillId="6" borderId="1" xfId="0" applyNumberFormat="1" applyFont="1" applyFill="1" applyBorder="1" applyAlignment="1">
      <alignment horizontal="right" vertical="center"/>
    </xf>
    <xf numFmtId="0" fontId="0" fillId="6" borderId="0" xfId="0" applyFill="1" applyAlignment="1">
      <alignment vertical="center"/>
    </xf>
    <xf numFmtId="1" fontId="0" fillId="6" borderId="0" xfId="0" applyNumberFormat="1" applyFill="1" applyAlignment="1">
      <alignment vertical="center"/>
    </xf>
    <xf numFmtId="43" fontId="2" fillId="6" borderId="0" xfId="1" applyFont="1" applyFill="1" applyAlignment="1">
      <alignment horizontal="centerContinuous" vertical="center"/>
    </xf>
    <xf numFmtId="43" fontId="2" fillId="6" borderId="0" xfId="1" applyFont="1" applyFill="1" applyBorder="1" applyAlignment="1">
      <alignment horizontal="center" vertical="center"/>
    </xf>
    <xf numFmtId="43" fontId="0" fillId="6" borderId="0" xfId="1" applyFont="1" applyFill="1" applyAlignment="1">
      <alignment vertical="center"/>
    </xf>
    <xf numFmtId="17" fontId="4" fillId="6" borderId="0" xfId="1" quotePrefix="1" applyNumberFormat="1" applyFont="1" applyFill="1" applyAlignment="1">
      <alignment horizontal="right" vertical="center"/>
    </xf>
    <xf numFmtId="38" fontId="0" fillId="0" borderId="0" xfId="0" applyNumberFormat="1" applyFill="1" applyAlignment="1">
      <alignment vertical="center"/>
    </xf>
    <xf numFmtId="43" fontId="0" fillId="0" borderId="0" xfId="0" applyNumberFormat="1" applyFill="1" applyAlignment="1">
      <alignment vertical="center"/>
    </xf>
    <xf numFmtId="17" fontId="9" fillId="3" borderId="3" xfId="1" quotePrefix="1" applyNumberFormat="1" applyFont="1" applyFill="1" applyBorder="1" applyAlignment="1">
      <alignment horizontal="center" vertical="center"/>
    </xf>
    <xf numFmtId="17" fontId="9" fillId="3" borderId="4" xfId="1" quotePrefix="1" applyNumberFormat="1" applyFont="1" applyFill="1" applyBorder="1" applyAlignment="1">
      <alignment horizontal="center" vertical="center"/>
    </xf>
  </cellXfs>
  <cellStyles count="5">
    <cellStyle name="Comma 2" xfId="3" xr:uid="{00000000-0005-0000-0000-000000000000}"/>
    <cellStyle name="Normal" xfId="0" builtinId="0"/>
    <cellStyle name="Normal 3" xfId="2" xr:uid="{00000000-0005-0000-0000-000002000000}"/>
    <cellStyle name="Normal 3 2" xfId="4" xr:uid="{00000000-0005-0000-0000-000003000000}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243839</xdr:colOff>
      <xdr:row>5</xdr:row>
      <xdr:rowOff>93345</xdr:rowOff>
    </xdr:to>
    <xdr:pic>
      <xdr:nvPicPr>
        <xdr:cNvPr id="82283" name="Picture 1">
          <a:extLst>
            <a:ext uri="{FF2B5EF4-FFF2-40B4-BE49-F238E27FC236}">
              <a16:creationId xmlns:a16="http://schemas.microsoft.com/office/drawing/2014/main" id="{00000000-0008-0000-0000-00006B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19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247649</xdr:colOff>
      <xdr:row>5</xdr:row>
      <xdr:rowOff>97155</xdr:rowOff>
    </xdr:to>
    <xdr:pic>
      <xdr:nvPicPr>
        <xdr:cNvPr id="84111" name="Picture 104">
          <a:extLst>
            <a:ext uri="{FF2B5EF4-FFF2-40B4-BE49-F238E27FC236}">
              <a16:creationId xmlns:a16="http://schemas.microsoft.com/office/drawing/2014/main" id="{00000000-0008-0000-0100-00008F4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19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239183</xdr:colOff>
      <xdr:row>5</xdr:row>
      <xdr:rowOff>97155</xdr:rowOff>
    </xdr:to>
    <xdr:pic>
      <xdr:nvPicPr>
        <xdr:cNvPr id="83185" name="Picture 104">
          <a:extLst>
            <a:ext uri="{FF2B5EF4-FFF2-40B4-BE49-F238E27FC236}">
              <a16:creationId xmlns:a16="http://schemas.microsoft.com/office/drawing/2014/main" id="{00000000-0008-0000-0200-0000F1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09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4" Type="http://schemas.openxmlformats.org/officeDocument/2006/relationships/comments" Target="../comments1.xml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 /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Relationship Id="rId4" Type="http://schemas.openxmlformats.org/officeDocument/2006/relationships/comments" Target="../comments2.xml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 /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Relationship Id="rId4" Type="http://schemas.openxmlformats.org/officeDocument/2006/relationships/comments" Target="../comments3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66FF66"/>
    <pageSetUpPr autoPageBreaks="0" fitToPage="1"/>
  </sheetPr>
  <dimension ref="A1:W248"/>
  <sheetViews>
    <sheetView showGridLines="0" tabSelected="1" zoomScale="90" zoomScaleNormal="90" workbookViewId="0">
      <pane ySplit="7" topLeftCell="A8" activePane="bottomLeft" state="frozen"/>
      <selection activeCell="X8" sqref="X8"/>
      <selection pane="bottomLeft" activeCell="A8" sqref="A8"/>
    </sheetView>
  </sheetViews>
  <sheetFormatPr defaultColWidth="9.16796875" defaultRowHeight="17.100000000000001" customHeight="1" outlineLevelCol="1" x14ac:dyDescent="0.15"/>
  <cols>
    <col min="1" max="1" width="6.7421875" style="13" customWidth="1"/>
    <col min="2" max="2" width="4.44921875" style="1" bestFit="1" customWidth="1"/>
    <col min="3" max="3" width="4.44921875" style="1" customWidth="1"/>
    <col min="4" max="5" width="25.75390625" style="2" customWidth="1"/>
    <col min="6" max="6" width="11.0546875" style="19" bestFit="1" customWidth="1"/>
    <col min="7" max="21" width="8.76171875" style="19" customWidth="1" outlineLevel="1"/>
    <col min="22" max="22" width="6.7421875" style="55" customWidth="1"/>
    <col min="23" max="23" width="6.7421875" style="1" customWidth="1"/>
    <col min="24" max="16384" width="9.16796875" style="1"/>
  </cols>
  <sheetData>
    <row r="1" spans="1:23" ht="17.100000000000001" customHeight="1" x14ac:dyDescent="0.15">
      <c r="F1" s="2"/>
      <c r="G1" s="2"/>
      <c r="H1" s="2"/>
      <c r="I1" s="2"/>
      <c r="J1" s="2"/>
      <c r="K1" s="2"/>
      <c r="L1" s="2"/>
      <c r="M1" s="2"/>
      <c r="N1" s="2"/>
      <c r="O1" s="2"/>
      <c r="P1" s="56"/>
      <c r="Q1" s="56"/>
      <c r="R1" s="56"/>
      <c r="S1" s="56"/>
      <c r="T1" s="2"/>
      <c r="U1" s="56"/>
      <c r="V1" s="35"/>
      <c r="W1" s="35"/>
    </row>
    <row r="2" spans="1:23" ht="17.100000000000001" customHeight="1" x14ac:dyDescent="0.15">
      <c r="E2" s="3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3" ht="17.100000000000001" customHeight="1" x14ac:dyDescent="0.15">
      <c r="B3" s="10"/>
      <c r="C3" s="10"/>
      <c r="D3" s="29" t="s">
        <v>0</v>
      </c>
      <c r="E3" s="1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62"/>
      <c r="W3" s="24"/>
    </row>
    <row r="4" spans="1:23" ht="17.100000000000001" customHeight="1" x14ac:dyDescent="0.15">
      <c r="B4" s="4"/>
      <c r="C4" s="4"/>
      <c r="D4" s="31"/>
    </row>
    <row r="5" spans="1:23" ht="17.100000000000001" customHeight="1" x14ac:dyDescent="0.15">
      <c r="B5" s="9"/>
      <c r="C5" s="9"/>
      <c r="D5" s="28" t="s">
        <v>388</v>
      </c>
      <c r="E5" s="30"/>
      <c r="F5" s="66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63"/>
      <c r="W5" s="25"/>
    </row>
    <row r="6" spans="1:23" ht="17.100000000000001" customHeight="1" x14ac:dyDescent="0.15">
      <c r="G6" s="43" t="s">
        <v>332</v>
      </c>
      <c r="H6" s="80" t="s">
        <v>346</v>
      </c>
      <c r="I6" s="81"/>
      <c r="J6" s="80" t="s">
        <v>350</v>
      </c>
      <c r="K6" s="81"/>
      <c r="L6" s="80" t="s">
        <v>351</v>
      </c>
      <c r="M6" s="81"/>
      <c r="N6" s="43" t="s">
        <v>355</v>
      </c>
      <c r="O6" s="43" t="s">
        <v>356</v>
      </c>
      <c r="P6" s="43" t="s">
        <v>370</v>
      </c>
      <c r="Q6" s="43" t="s">
        <v>374</v>
      </c>
      <c r="R6" s="80" t="s">
        <v>375</v>
      </c>
      <c r="S6" s="81"/>
      <c r="T6" s="43" t="s">
        <v>382</v>
      </c>
      <c r="U6" s="43" t="s">
        <v>384</v>
      </c>
    </row>
    <row r="7" spans="1:23" ht="17.100000000000001" customHeight="1" x14ac:dyDescent="0.15">
      <c r="A7" s="51"/>
      <c r="B7" s="36" t="s">
        <v>4</v>
      </c>
      <c r="C7" s="38" t="s">
        <v>223</v>
      </c>
      <c r="D7" s="15" t="s">
        <v>1</v>
      </c>
      <c r="E7" s="15" t="s">
        <v>5</v>
      </c>
      <c r="F7" s="20" t="s">
        <v>2</v>
      </c>
      <c r="G7" s="50" t="s">
        <v>348</v>
      </c>
      <c r="H7" s="20" t="s">
        <v>253</v>
      </c>
      <c r="I7" s="50" t="s">
        <v>347</v>
      </c>
      <c r="J7" s="20" t="s">
        <v>273</v>
      </c>
      <c r="K7" s="50" t="s">
        <v>349</v>
      </c>
      <c r="L7" s="20" t="s">
        <v>308</v>
      </c>
      <c r="M7" s="50" t="s">
        <v>353</v>
      </c>
      <c r="N7" s="50" t="s">
        <v>354</v>
      </c>
      <c r="O7" s="22" t="s">
        <v>245</v>
      </c>
      <c r="P7" s="22" t="s">
        <v>362</v>
      </c>
      <c r="Q7" s="22" t="s">
        <v>337</v>
      </c>
      <c r="R7" s="22" t="s">
        <v>381</v>
      </c>
      <c r="S7" s="50" t="s">
        <v>380</v>
      </c>
      <c r="T7" s="50" t="s">
        <v>383</v>
      </c>
      <c r="U7" s="22" t="s">
        <v>184</v>
      </c>
      <c r="V7" s="37" t="s">
        <v>223</v>
      </c>
      <c r="W7" s="37" t="s">
        <v>3</v>
      </c>
    </row>
    <row r="8" spans="1:23" ht="17.100000000000001" customHeight="1" x14ac:dyDescent="0.15">
      <c r="A8" s="52"/>
      <c r="B8" s="5">
        <v>1</v>
      </c>
      <c r="C8" s="57">
        <f>RANK(V8,V:V)</f>
        <v>1</v>
      </c>
      <c r="D8" s="39" t="s">
        <v>11</v>
      </c>
      <c r="E8" s="65" t="s">
        <v>9</v>
      </c>
      <c r="F8" s="14">
        <v>1558</v>
      </c>
      <c r="G8" s="14"/>
      <c r="H8" s="14" t="s">
        <v>171</v>
      </c>
      <c r="I8" s="14">
        <v>10</v>
      </c>
      <c r="J8" s="14">
        <v>300</v>
      </c>
      <c r="K8" s="14" t="s">
        <v>171</v>
      </c>
      <c r="L8" s="14">
        <v>180</v>
      </c>
      <c r="M8" s="14" t="s">
        <v>171</v>
      </c>
      <c r="N8" s="14"/>
      <c r="O8" s="14">
        <v>290</v>
      </c>
      <c r="P8" s="59">
        <v>300</v>
      </c>
      <c r="Q8" s="59">
        <v>235</v>
      </c>
      <c r="R8" s="59">
        <v>235</v>
      </c>
      <c r="S8" s="59"/>
      <c r="T8" s="14"/>
      <c r="U8" s="59">
        <v>265</v>
      </c>
      <c r="V8" s="58">
        <f>SUM(G8:U8)</f>
        <v>1815</v>
      </c>
      <c r="W8" s="58">
        <f>SUM(G8:U8)</f>
        <v>1815</v>
      </c>
    </row>
    <row r="9" spans="1:23" ht="17.100000000000001" customHeight="1" x14ac:dyDescent="0.15">
      <c r="A9" s="52"/>
      <c r="B9" s="57">
        <v>2</v>
      </c>
      <c r="C9" s="57">
        <f t="shared" ref="C9:C72" si="0">RANK(V9,V:V)</f>
        <v>2</v>
      </c>
      <c r="D9" s="39" t="s">
        <v>146</v>
      </c>
      <c r="E9" s="65" t="s">
        <v>294</v>
      </c>
      <c r="F9" s="14">
        <v>1955</v>
      </c>
      <c r="G9" s="14"/>
      <c r="H9" s="14">
        <v>300</v>
      </c>
      <c r="I9" s="14" t="s">
        <v>171</v>
      </c>
      <c r="J9" s="14">
        <v>160</v>
      </c>
      <c r="K9" s="14" t="s">
        <v>171</v>
      </c>
      <c r="L9" s="14">
        <v>40</v>
      </c>
      <c r="M9" s="14">
        <v>10</v>
      </c>
      <c r="N9" s="14"/>
      <c r="O9" s="14">
        <v>320</v>
      </c>
      <c r="P9" s="59">
        <v>300</v>
      </c>
      <c r="Q9" s="59">
        <v>110</v>
      </c>
      <c r="R9" s="59">
        <v>180</v>
      </c>
      <c r="S9" s="59"/>
      <c r="T9" s="14"/>
      <c r="U9" s="59">
        <v>325</v>
      </c>
      <c r="V9" s="58">
        <f>SUM(G9:U9)</f>
        <v>1745</v>
      </c>
      <c r="W9" s="58">
        <f>SUM(G9:U9)</f>
        <v>1745</v>
      </c>
    </row>
    <row r="10" spans="1:23" ht="17.100000000000001" customHeight="1" x14ac:dyDescent="0.15">
      <c r="A10" s="52"/>
      <c r="B10" s="57">
        <v>3</v>
      </c>
      <c r="C10" s="57">
        <f t="shared" si="0"/>
        <v>3</v>
      </c>
      <c r="D10" s="39" t="s">
        <v>25</v>
      </c>
      <c r="E10" s="33" t="s">
        <v>9</v>
      </c>
      <c r="F10" s="14">
        <v>2003</v>
      </c>
      <c r="G10" s="14"/>
      <c r="H10" s="14">
        <v>170</v>
      </c>
      <c r="I10" s="14" t="s">
        <v>171</v>
      </c>
      <c r="J10" s="14">
        <v>260</v>
      </c>
      <c r="K10" s="14" t="s">
        <v>171</v>
      </c>
      <c r="L10" s="14">
        <v>215</v>
      </c>
      <c r="M10" s="14">
        <v>20</v>
      </c>
      <c r="N10" s="14"/>
      <c r="O10" s="14">
        <v>155</v>
      </c>
      <c r="P10" s="59">
        <v>160</v>
      </c>
      <c r="Q10" s="59">
        <v>215</v>
      </c>
      <c r="R10" s="59">
        <v>235</v>
      </c>
      <c r="S10" s="59"/>
      <c r="T10" s="14"/>
      <c r="U10" s="59">
        <v>295</v>
      </c>
      <c r="V10" s="58">
        <f>SUM(G10:U10)</f>
        <v>1725</v>
      </c>
      <c r="W10" s="58">
        <f>SUM(G10:U10)</f>
        <v>1725</v>
      </c>
    </row>
    <row r="11" spans="1:23" ht="17.100000000000001" customHeight="1" x14ac:dyDescent="0.15">
      <c r="A11" s="52"/>
      <c r="B11" s="57">
        <v>4</v>
      </c>
      <c r="C11" s="57">
        <f t="shared" si="0"/>
        <v>4</v>
      </c>
      <c r="D11" s="39" t="s">
        <v>132</v>
      </c>
      <c r="E11" s="33" t="s">
        <v>294</v>
      </c>
      <c r="F11" s="14">
        <v>71</v>
      </c>
      <c r="G11" s="14"/>
      <c r="H11" s="14">
        <v>160</v>
      </c>
      <c r="I11" s="14">
        <v>10</v>
      </c>
      <c r="J11" s="14">
        <v>235</v>
      </c>
      <c r="K11" s="14" t="s">
        <v>171</v>
      </c>
      <c r="L11" s="14">
        <v>110</v>
      </c>
      <c r="M11" s="14" t="s">
        <v>171</v>
      </c>
      <c r="N11" s="14"/>
      <c r="O11" s="14">
        <v>170</v>
      </c>
      <c r="P11" s="59">
        <v>215</v>
      </c>
      <c r="Q11" s="59">
        <v>300</v>
      </c>
      <c r="R11" s="59">
        <v>110</v>
      </c>
      <c r="S11" s="59"/>
      <c r="T11" s="14"/>
      <c r="U11" s="59">
        <v>400</v>
      </c>
      <c r="V11" s="58">
        <f>SUM(G11:U11)</f>
        <v>1710</v>
      </c>
      <c r="W11" s="58">
        <f>SUM(G11:U11)</f>
        <v>1710</v>
      </c>
    </row>
    <row r="12" spans="1:23" ht="17.100000000000001" customHeight="1" x14ac:dyDescent="0.15">
      <c r="A12" s="52"/>
      <c r="B12" s="57">
        <v>5</v>
      </c>
      <c r="C12" s="57">
        <f t="shared" si="0"/>
        <v>5</v>
      </c>
      <c r="D12" s="39" t="s">
        <v>12</v>
      </c>
      <c r="E12" s="33" t="s">
        <v>294</v>
      </c>
      <c r="F12" s="14">
        <v>310</v>
      </c>
      <c r="G12" s="14"/>
      <c r="H12" s="14">
        <v>100</v>
      </c>
      <c r="I12" s="14" t="s">
        <v>171</v>
      </c>
      <c r="J12" s="14">
        <v>260</v>
      </c>
      <c r="K12" s="14" t="s">
        <v>171</v>
      </c>
      <c r="L12" s="14">
        <v>300</v>
      </c>
      <c r="M12" s="14" t="s">
        <v>171</v>
      </c>
      <c r="N12" s="14"/>
      <c r="O12" s="14">
        <v>210</v>
      </c>
      <c r="P12" s="59">
        <v>300</v>
      </c>
      <c r="Q12" s="59">
        <v>110</v>
      </c>
      <c r="R12" s="59">
        <v>180</v>
      </c>
      <c r="S12" s="59">
        <v>10</v>
      </c>
      <c r="T12" s="14"/>
      <c r="U12" s="59">
        <v>162</v>
      </c>
      <c r="V12" s="58">
        <f>SUM(G12:U12)</f>
        <v>1632</v>
      </c>
      <c r="W12" s="58">
        <f>SUM(G12:U12)</f>
        <v>1632</v>
      </c>
    </row>
    <row r="13" spans="1:23" ht="17.100000000000001" customHeight="1" x14ac:dyDescent="0.15">
      <c r="A13" s="52"/>
      <c r="B13" s="57">
        <v>6</v>
      </c>
      <c r="C13" s="57">
        <f t="shared" si="0"/>
        <v>6</v>
      </c>
      <c r="D13" s="39" t="s">
        <v>7</v>
      </c>
      <c r="E13" s="33" t="s">
        <v>190</v>
      </c>
      <c r="F13" s="14">
        <v>1360</v>
      </c>
      <c r="G13" s="14"/>
      <c r="H13" s="14">
        <v>260</v>
      </c>
      <c r="I13" s="14" t="s">
        <v>171</v>
      </c>
      <c r="J13" s="14">
        <v>300</v>
      </c>
      <c r="K13" s="14" t="s">
        <v>171</v>
      </c>
      <c r="L13" s="14">
        <v>260</v>
      </c>
      <c r="M13" s="14" t="s">
        <v>171</v>
      </c>
      <c r="N13" s="14"/>
      <c r="O13" s="14"/>
      <c r="P13" s="59">
        <v>170</v>
      </c>
      <c r="Q13" s="59">
        <v>260</v>
      </c>
      <c r="R13" s="59">
        <v>260</v>
      </c>
      <c r="S13" s="59"/>
      <c r="T13" s="14"/>
      <c r="U13" s="59"/>
      <c r="V13" s="58">
        <f>SUM(G13:U13)</f>
        <v>1510</v>
      </c>
      <c r="W13" s="58">
        <f>SUM(G13:U13)</f>
        <v>1510</v>
      </c>
    </row>
    <row r="14" spans="1:23" ht="17.100000000000001" customHeight="1" x14ac:dyDescent="0.15">
      <c r="A14" s="52"/>
      <c r="B14" s="57">
        <v>7</v>
      </c>
      <c r="C14" s="57">
        <f t="shared" si="0"/>
        <v>7</v>
      </c>
      <c r="D14" s="39" t="s">
        <v>311</v>
      </c>
      <c r="E14" s="60" t="s">
        <v>109</v>
      </c>
      <c r="F14" s="14">
        <v>2445</v>
      </c>
      <c r="G14" s="14"/>
      <c r="H14" s="14">
        <v>215</v>
      </c>
      <c r="I14" s="14" t="s">
        <v>171</v>
      </c>
      <c r="J14" s="14">
        <v>300</v>
      </c>
      <c r="K14" s="14" t="s">
        <v>171</v>
      </c>
      <c r="L14" s="14">
        <v>100</v>
      </c>
      <c r="M14" s="14" t="s">
        <v>171</v>
      </c>
      <c r="N14" s="14"/>
      <c r="O14" s="14">
        <v>190</v>
      </c>
      <c r="P14" s="59">
        <v>110</v>
      </c>
      <c r="Q14" s="59">
        <v>180</v>
      </c>
      <c r="R14" s="59"/>
      <c r="S14" s="59"/>
      <c r="T14" s="14"/>
      <c r="U14" s="59">
        <v>360</v>
      </c>
      <c r="V14" s="58">
        <f>SUM(G14:U14)</f>
        <v>1455</v>
      </c>
      <c r="W14" s="58">
        <f>SUM(G14:U14)</f>
        <v>1455</v>
      </c>
    </row>
    <row r="15" spans="1:23" ht="17.100000000000001" customHeight="1" x14ac:dyDescent="0.15">
      <c r="A15" s="52"/>
      <c r="B15" s="57">
        <v>8</v>
      </c>
      <c r="C15" s="57">
        <f t="shared" si="0"/>
        <v>8</v>
      </c>
      <c r="D15" s="39" t="s">
        <v>123</v>
      </c>
      <c r="E15" s="33" t="s">
        <v>109</v>
      </c>
      <c r="F15" s="14">
        <v>1468</v>
      </c>
      <c r="G15" s="14"/>
      <c r="H15" s="14">
        <v>110</v>
      </c>
      <c r="I15" s="14" t="s">
        <v>171</v>
      </c>
      <c r="J15" s="14">
        <v>170</v>
      </c>
      <c r="K15" s="14" t="s">
        <v>171</v>
      </c>
      <c r="L15" s="14" t="s">
        <v>171</v>
      </c>
      <c r="M15" s="14" t="s">
        <v>171</v>
      </c>
      <c r="N15" s="14"/>
      <c r="O15" s="14">
        <v>260</v>
      </c>
      <c r="P15" s="59">
        <v>235</v>
      </c>
      <c r="Q15" s="59">
        <v>60</v>
      </c>
      <c r="R15" s="59">
        <v>260</v>
      </c>
      <c r="S15" s="59"/>
      <c r="T15" s="14"/>
      <c r="U15" s="59">
        <v>240</v>
      </c>
      <c r="V15" s="58">
        <f>SUM(G15:U15)</f>
        <v>1335</v>
      </c>
      <c r="W15" s="58">
        <f>SUM(G15:U15)</f>
        <v>1335</v>
      </c>
    </row>
    <row r="16" spans="1:23" ht="17.100000000000001" customHeight="1" x14ac:dyDescent="0.15">
      <c r="A16" s="52"/>
      <c r="B16" s="57">
        <v>9</v>
      </c>
      <c r="C16" s="57">
        <f t="shared" si="0"/>
        <v>9</v>
      </c>
      <c r="D16" s="39" t="s">
        <v>153</v>
      </c>
      <c r="E16" s="33" t="s">
        <v>190</v>
      </c>
      <c r="F16" s="14">
        <v>2188</v>
      </c>
      <c r="G16" s="14"/>
      <c r="H16" s="14">
        <v>150</v>
      </c>
      <c r="I16" s="14" t="s">
        <v>171</v>
      </c>
      <c r="J16" s="14">
        <v>60</v>
      </c>
      <c r="K16" s="14" t="s">
        <v>171</v>
      </c>
      <c r="L16" s="14">
        <v>110</v>
      </c>
      <c r="M16" s="14" t="s">
        <v>171</v>
      </c>
      <c r="N16" s="14"/>
      <c r="O16" s="14"/>
      <c r="P16" s="59">
        <v>300</v>
      </c>
      <c r="Q16" s="59">
        <v>170</v>
      </c>
      <c r="R16" s="59">
        <v>215</v>
      </c>
      <c r="S16" s="59"/>
      <c r="T16" s="14"/>
      <c r="U16" s="59">
        <v>252</v>
      </c>
      <c r="V16" s="58">
        <f>SUM(G16:U16)</f>
        <v>1257</v>
      </c>
      <c r="W16" s="58">
        <f>SUM(G16:U16)</f>
        <v>1257</v>
      </c>
    </row>
    <row r="17" spans="1:23" ht="17.100000000000001" customHeight="1" x14ac:dyDescent="0.15">
      <c r="A17" s="52"/>
      <c r="B17" s="57">
        <v>10</v>
      </c>
      <c r="C17" s="57">
        <f t="shared" si="0"/>
        <v>10</v>
      </c>
      <c r="D17" s="39" t="s">
        <v>160</v>
      </c>
      <c r="E17" s="65" t="s">
        <v>293</v>
      </c>
      <c r="F17" s="14">
        <v>1853</v>
      </c>
      <c r="G17" s="14"/>
      <c r="H17" s="14">
        <v>30</v>
      </c>
      <c r="I17" s="14">
        <v>20</v>
      </c>
      <c r="J17" s="14">
        <v>170</v>
      </c>
      <c r="K17" s="14" t="s">
        <v>171</v>
      </c>
      <c r="L17" s="14">
        <v>170</v>
      </c>
      <c r="M17" s="14">
        <v>20</v>
      </c>
      <c r="N17" s="14">
        <v>10</v>
      </c>
      <c r="O17" s="14">
        <v>140</v>
      </c>
      <c r="P17" s="59">
        <v>260</v>
      </c>
      <c r="Q17" s="59">
        <v>40</v>
      </c>
      <c r="R17" s="59">
        <v>180</v>
      </c>
      <c r="S17" s="59"/>
      <c r="T17" s="14"/>
      <c r="U17" s="59">
        <v>200</v>
      </c>
      <c r="V17" s="58">
        <f>SUM(G17:U17)</f>
        <v>1240</v>
      </c>
      <c r="W17" s="58">
        <f>SUM(G17:U17)</f>
        <v>1240</v>
      </c>
    </row>
    <row r="18" spans="1:23" ht="17.100000000000001" customHeight="1" x14ac:dyDescent="0.15">
      <c r="A18" s="52"/>
      <c r="B18" s="57">
        <v>11</v>
      </c>
      <c r="C18" s="57">
        <f t="shared" si="0"/>
        <v>11</v>
      </c>
      <c r="D18" s="39" t="s">
        <v>22</v>
      </c>
      <c r="E18" s="40" t="s">
        <v>241</v>
      </c>
      <c r="F18" s="14">
        <v>977</v>
      </c>
      <c r="G18" s="14"/>
      <c r="H18" s="14">
        <v>65</v>
      </c>
      <c r="I18" s="14">
        <v>20</v>
      </c>
      <c r="J18" s="14">
        <v>215</v>
      </c>
      <c r="K18" s="14" t="s">
        <v>171</v>
      </c>
      <c r="L18" s="14">
        <v>150</v>
      </c>
      <c r="M18" s="14" t="s">
        <v>171</v>
      </c>
      <c r="N18" s="14"/>
      <c r="O18" s="14">
        <v>88</v>
      </c>
      <c r="P18" s="59">
        <v>160</v>
      </c>
      <c r="Q18" s="59">
        <v>100</v>
      </c>
      <c r="R18" s="59">
        <v>260</v>
      </c>
      <c r="S18" s="59"/>
      <c r="T18" s="14"/>
      <c r="U18" s="59">
        <v>180</v>
      </c>
      <c r="V18" s="58">
        <f>SUM(G18:U18)</f>
        <v>1238</v>
      </c>
      <c r="W18" s="58">
        <f>SUM(G18:U18)</f>
        <v>1238</v>
      </c>
    </row>
    <row r="19" spans="1:23" ht="17.100000000000001" customHeight="1" x14ac:dyDescent="0.15">
      <c r="A19" s="52"/>
      <c r="B19" s="57">
        <v>12</v>
      </c>
      <c r="C19" s="57">
        <f t="shared" si="0"/>
        <v>12</v>
      </c>
      <c r="D19" s="33" t="s">
        <v>189</v>
      </c>
      <c r="E19" s="65" t="s">
        <v>190</v>
      </c>
      <c r="F19" s="14">
        <v>2234</v>
      </c>
      <c r="G19" s="14"/>
      <c r="H19" s="14">
        <v>40</v>
      </c>
      <c r="I19" s="14" t="s">
        <v>171</v>
      </c>
      <c r="J19" s="14">
        <v>100</v>
      </c>
      <c r="K19" s="14" t="s">
        <v>171</v>
      </c>
      <c r="L19" s="14">
        <v>155</v>
      </c>
      <c r="M19" s="14" t="s">
        <v>171</v>
      </c>
      <c r="N19" s="14"/>
      <c r="O19" s="14">
        <v>205</v>
      </c>
      <c r="P19" s="59">
        <v>235</v>
      </c>
      <c r="Q19" s="59">
        <v>160</v>
      </c>
      <c r="R19" s="59">
        <v>180</v>
      </c>
      <c r="S19" s="59"/>
      <c r="T19" s="14"/>
      <c r="U19" s="59">
        <v>115</v>
      </c>
      <c r="V19" s="58">
        <f>SUM(G19:U19)</f>
        <v>1190</v>
      </c>
      <c r="W19" s="58">
        <f>SUM(G19:U19)</f>
        <v>1190</v>
      </c>
    </row>
    <row r="20" spans="1:23" ht="17.100000000000001" customHeight="1" x14ac:dyDescent="0.15">
      <c r="A20" s="52"/>
      <c r="B20" s="57">
        <v>13</v>
      </c>
      <c r="C20" s="57">
        <f t="shared" si="0"/>
        <v>13</v>
      </c>
      <c r="D20" s="39" t="s">
        <v>77</v>
      </c>
      <c r="E20" s="33" t="s">
        <v>109</v>
      </c>
      <c r="F20" s="14">
        <v>2119</v>
      </c>
      <c r="G20" s="14"/>
      <c r="H20" s="14">
        <v>235</v>
      </c>
      <c r="I20" s="14" t="s">
        <v>171</v>
      </c>
      <c r="J20" s="14">
        <v>110</v>
      </c>
      <c r="K20" s="14" t="s">
        <v>171</v>
      </c>
      <c r="L20" s="14" t="s">
        <v>171</v>
      </c>
      <c r="M20" s="14" t="s">
        <v>171</v>
      </c>
      <c r="N20" s="14"/>
      <c r="O20" s="14">
        <v>125</v>
      </c>
      <c r="P20" s="59">
        <v>215</v>
      </c>
      <c r="Q20" s="59">
        <v>110</v>
      </c>
      <c r="R20" s="59">
        <v>215</v>
      </c>
      <c r="S20" s="59"/>
      <c r="T20" s="14"/>
      <c r="U20" s="59">
        <v>146</v>
      </c>
      <c r="V20" s="58">
        <f>SUM(G20:U20)</f>
        <v>1156</v>
      </c>
      <c r="W20" s="58">
        <f>SUM(G20:U20)</f>
        <v>1156</v>
      </c>
    </row>
    <row r="21" spans="1:23" ht="17.100000000000001" customHeight="1" x14ac:dyDescent="0.15">
      <c r="A21" s="52"/>
      <c r="B21" s="57">
        <v>14</v>
      </c>
      <c r="C21" s="57">
        <f t="shared" si="0"/>
        <v>14</v>
      </c>
      <c r="D21" s="64" t="s">
        <v>31</v>
      </c>
      <c r="E21" s="33" t="s">
        <v>9</v>
      </c>
      <c r="F21" s="14">
        <v>1042</v>
      </c>
      <c r="G21" s="14"/>
      <c r="H21" s="14">
        <v>40</v>
      </c>
      <c r="I21" s="14">
        <v>10</v>
      </c>
      <c r="J21" s="14">
        <v>150</v>
      </c>
      <c r="K21" s="14" t="s">
        <v>171</v>
      </c>
      <c r="L21" s="14">
        <v>60</v>
      </c>
      <c r="M21" s="14" t="s">
        <v>171</v>
      </c>
      <c r="N21" s="14"/>
      <c r="O21" s="14">
        <v>225</v>
      </c>
      <c r="P21" s="59">
        <v>235</v>
      </c>
      <c r="Q21" s="59">
        <v>100</v>
      </c>
      <c r="R21" s="59">
        <v>160</v>
      </c>
      <c r="S21" s="59"/>
      <c r="T21" s="14">
        <v>10</v>
      </c>
      <c r="U21" s="59">
        <v>155</v>
      </c>
      <c r="V21" s="58">
        <f>SUM(G21:U21)</f>
        <v>1145</v>
      </c>
      <c r="W21" s="58">
        <f>SUM(G21:U21)</f>
        <v>1145</v>
      </c>
    </row>
    <row r="22" spans="1:23" ht="17.100000000000001" customHeight="1" x14ac:dyDescent="0.15">
      <c r="A22" s="52"/>
      <c r="B22" s="57">
        <v>15</v>
      </c>
      <c r="C22" s="57">
        <f t="shared" si="0"/>
        <v>15</v>
      </c>
      <c r="D22" s="64" t="s">
        <v>164</v>
      </c>
      <c r="E22" s="65" t="s">
        <v>9</v>
      </c>
      <c r="F22" s="14">
        <v>1836</v>
      </c>
      <c r="G22" s="14"/>
      <c r="H22" s="14">
        <v>65</v>
      </c>
      <c r="I22" s="14">
        <v>20</v>
      </c>
      <c r="J22" s="14">
        <v>100</v>
      </c>
      <c r="K22" s="14" t="s">
        <v>171</v>
      </c>
      <c r="L22" s="14">
        <v>235</v>
      </c>
      <c r="M22" s="14">
        <v>20</v>
      </c>
      <c r="N22" s="14">
        <v>10</v>
      </c>
      <c r="O22" s="14">
        <v>66</v>
      </c>
      <c r="P22" s="59">
        <v>180</v>
      </c>
      <c r="Q22" s="59">
        <v>40</v>
      </c>
      <c r="R22" s="59">
        <v>215</v>
      </c>
      <c r="S22" s="59"/>
      <c r="T22" s="14"/>
      <c r="U22" s="59">
        <v>185</v>
      </c>
      <c r="V22" s="58">
        <f>SUM(G22:U22)</f>
        <v>1136</v>
      </c>
      <c r="W22" s="58">
        <f>SUM(G22:U22)</f>
        <v>1136</v>
      </c>
    </row>
    <row r="23" spans="1:23" ht="17.100000000000001" customHeight="1" x14ac:dyDescent="0.15">
      <c r="A23" s="52"/>
      <c r="B23" s="57">
        <v>16</v>
      </c>
      <c r="C23" s="57">
        <f t="shared" si="0"/>
        <v>16</v>
      </c>
      <c r="D23" s="64" t="s">
        <v>10</v>
      </c>
      <c r="E23" s="33" t="s">
        <v>293</v>
      </c>
      <c r="F23" s="14">
        <v>1030</v>
      </c>
      <c r="G23" s="14"/>
      <c r="H23" s="14">
        <v>40</v>
      </c>
      <c r="I23" s="14" t="s">
        <v>171</v>
      </c>
      <c r="J23" s="14" t="s">
        <v>339</v>
      </c>
      <c r="K23" s="14" t="s">
        <v>171</v>
      </c>
      <c r="L23" s="14">
        <v>90</v>
      </c>
      <c r="M23" s="14" t="s">
        <v>171</v>
      </c>
      <c r="N23" s="14"/>
      <c r="O23" s="14">
        <v>56</v>
      </c>
      <c r="P23" s="59">
        <v>260</v>
      </c>
      <c r="Q23" s="59">
        <v>100</v>
      </c>
      <c r="R23" s="59">
        <v>300</v>
      </c>
      <c r="S23" s="59"/>
      <c r="T23" s="14"/>
      <c r="U23" s="59">
        <v>280</v>
      </c>
      <c r="V23" s="58">
        <f>SUM(G23:U23)</f>
        <v>1126</v>
      </c>
      <c r="W23" s="58">
        <f>SUM(G23:U23)</f>
        <v>1126</v>
      </c>
    </row>
    <row r="24" spans="1:23" ht="17.100000000000001" customHeight="1" x14ac:dyDescent="0.15">
      <c r="A24" s="52"/>
      <c r="B24" s="57">
        <v>17</v>
      </c>
      <c r="C24" s="57">
        <f t="shared" si="0"/>
        <v>17</v>
      </c>
      <c r="D24" s="39" t="s">
        <v>6</v>
      </c>
      <c r="E24" s="65" t="s">
        <v>294</v>
      </c>
      <c r="F24" s="14">
        <v>879</v>
      </c>
      <c r="G24" s="14"/>
      <c r="H24" s="14" t="s">
        <v>339</v>
      </c>
      <c r="I24" s="14" t="s">
        <v>171</v>
      </c>
      <c r="J24" s="14">
        <v>300</v>
      </c>
      <c r="K24" s="14" t="s">
        <v>171</v>
      </c>
      <c r="L24" s="14">
        <v>180</v>
      </c>
      <c r="M24" s="14" t="s">
        <v>171</v>
      </c>
      <c r="N24" s="14"/>
      <c r="O24" s="14"/>
      <c r="P24" s="59"/>
      <c r="Q24" s="59">
        <v>110</v>
      </c>
      <c r="R24" s="59">
        <v>300</v>
      </c>
      <c r="S24" s="59"/>
      <c r="T24" s="14"/>
      <c r="U24" s="59">
        <v>220</v>
      </c>
      <c r="V24" s="58">
        <f>SUM(G24:U24)</f>
        <v>1110</v>
      </c>
      <c r="W24" s="58">
        <f>SUM(G24:U24)</f>
        <v>1110</v>
      </c>
    </row>
    <row r="25" spans="1:23" ht="17.100000000000001" customHeight="1" x14ac:dyDescent="0.15">
      <c r="A25" s="52"/>
      <c r="B25" s="57">
        <v>18</v>
      </c>
      <c r="C25" s="57">
        <f t="shared" si="0"/>
        <v>18</v>
      </c>
      <c r="D25" s="64" t="s">
        <v>39</v>
      </c>
      <c r="E25" s="65" t="s">
        <v>241</v>
      </c>
      <c r="F25" s="14">
        <v>509</v>
      </c>
      <c r="G25" s="14">
        <v>10</v>
      </c>
      <c r="H25" s="14">
        <v>155</v>
      </c>
      <c r="I25" s="14">
        <v>20</v>
      </c>
      <c r="J25" s="14">
        <v>170</v>
      </c>
      <c r="K25" s="14">
        <v>20</v>
      </c>
      <c r="L25" s="14">
        <v>50</v>
      </c>
      <c r="M25" s="14">
        <v>40</v>
      </c>
      <c r="N25" s="14"/>
      <c r="O25" s="14"/>
      <c r="P25" s="59">
        <v>170</v>
      </c>
      <c r="Q25" s="59">
        <v>60</v>
      </c>
      <c r="R25" s="59">
        <v>170</v>
      </c>
      <c r="S25" s="59"/>
      <c r="T25" s="14">
        <v>10</v>
      </c>
      <c r="U25" s="59">
        <v>230</v>
      </c>
      <c r="V25" s="58">
        <f>SUM(G25:U25)</f>
        <v>1105</v>
      </c>
      <c r="W25" s="58">
        <f>SUM(G25:U25)</f>
        <v>1105</v>
      </c>
    </row>
    <row r="26" spans="1:23" ht="17.100000000000001" customHeight="1" x14ac:dyDescent="0.15">
      <c r="A26" s="52"/>
      <c r="B26" s="57">
        <v>19</v>
      </c>
      <c r="C26" s="57">
        <f t="shared" si="0"/>
        <v>19</v>
      </c>
      <c r="D26" s="39" t="s">
        <v>219</v>
      </c>
      <c r="E26" s="33" t="s">
        <v>292</v>
      </c>
      <c r="F26" s="14">
        <v>2296</v>
      </c>
      <c r="G26" s="14"/>
      <c r="H26" s="14">
        <v>100</v>
      </c>
      <c r="I26" s="14" t="s">
        <v>171</v>
      </c>
      <c r="J26" s="14">
        <v>60</v>
      </c>
      <c r="K26" s="14" t="s">
        <v>171</v>
      </c>
      <c r="L26" s="14">
        <v>50</v>
      </c>
      <c r="M26" s="14">
        <v>10</v>
      </c>
      <c r="N26" s="14">
        <v>10</v>
      </c>
      <c r="O26" s="14"/>
      <c r="P26" s="59">
        <v>300</v>
      </c>
      <c r="Q26" s="59">
        <v>100</v>
      </c>
      <c r="R26" s="59">
        <v>235</v>
      </c>
      <c r="S26" s="59">
        <v>10</v>
      </c>
      <c r="T26" s="14"/>
      <c r="U26" s="59">
        <v>210</v>
      </c>
      <c r="V26" s="58">
        <f>SUM(G26:U26)</f>
        <v>1085</v>
      </c>
      <c r="W26" s="58">
        <f>SUM(G26:U26)</f>
        <v>1085</v>
      </c>
    </row>
    <row r="27" spans="1:23" ht="17.100000000000001" customHeight="1" x14ac:dyDescent="0.15">
      <c r="A27" s="52"/>
      <c r="B27" s="57">
        <v>20</v>
      </c>
      <c r="C27" s="57">
        <f t="shared" si="0"/>
        <v>20</v>
      </c>
      <c r="D27" s="39" t="s">
        <v>15</v>
      </c>
      <c r="E27" s="33" t="s">
        <v>281</v>
      </c>
      <c r="F27" s="14">
        <v>878</v>
      </c>
      <c r="G27" s="14"/>
      <c r="H27" s="14">
        <v>60</v>
      </c>
      <c r="I27" s="14" t="s">
        <v>171</v>
      </c>
      <c r="J27" s="14">
        <v>110</v>
      </c>
      <c r="K27" s="14" t="s">
        <v>171</v>
      </c>
      <c r="L27" s="14">
        <v>160</v>
      </c>
      <c r="M27" s="14" t="s">
        <v>171</v>
      </c>
      <c r="N27" s="14"/>
      <c r="O27" s="14">
        <v>109</v>
      </c>
      <c r="P27" s="59">
        <v>235</v>
      </c>
      <c r="Q27" s="59">
        <v>50</v>
      </c>
      <c r="R27" s="59">
        <v>215</v>
      </c>
      <c r="S27" s="59"/>
      <c r="T27" s="14"/>
      <c r="U27" s="59">
        <v>140</v>
      </c>
      <c r="V27" s="58">
        <f>SUM(G27:U27)</f>
        <v>1079</v>
      </c>
      <c r="W27" s="58">
        <f>SUM(G27:U27)</f>
        <v>1079</v>
      </c>
    </row>
    <row r="28" spans="1:23" ht="17.100000000000001" customHeight="1" x14ac:dyDescent="0.15">
      <c r="A28" s="52"/>
      <c r="B28" s="57">
        <v>21</v>
      </c>
      <c r="C28" s="57">
        <f t="shared" si="0"/>
        <v>21</v>
      </c>
      <c r="D28" s="39" t="s">
        <v>174</v>
      </c>
      <c r="E28" s="65" t="s">
        <v>293</v>
      </c>
      <c r="F28" s="14">
        <v>839</v>
      </c>
      <c r="G28" s="14"/>
      <c r="H28" s="14">
        <v>125</v>
      </c>
      <c r="I28" s="14" t="s">
        <v>171</v>
      </c>
      <c r="J28" s="14">
        <v>170</v>
      </c>
      <c r="K28" s="14" t="s">
        <v>171</v>
      </c>
      <c r="L28" s="14">
        <v>60</v>
      </c>
      <c r="M28" s="14" t="s">
        <v>171</v>
      </c>
      <c r="N28" s="14"/>
      <c r="O28" s="14">
        <v>121</v>
      </c>
      <c r="P28" s="59">
        <v>215</v>
      </c>
      <c r="Q28" s="59">
        <v>150</v>
      </c>
      <c r="R28" s="59">
        <v>100</v>
      </c>
      <c r="S28" s="59"/>
      <c r="T28" s="14"/>
      <c r="U28" s="59">
        <v>105</v>
      </c>
      <c r="V28" s="58">
        <f>SUM(G28:U28)</f>
        <v>1046</v>
      </c>
      <c r="W28" s="58">
        <f>SUM(G28:U28)</f>
        <v>1046</v>
      </c>
    </row>
    <row r="29" spans="1:23" ht="17.100000000000001" customHeight="1" x14ac:dyDescent="0.15">
      <c r="A29" s="52"/>
      <c r="B29" s="57">
        <v>22</v>
      </c>
      <c r="C29" s="57">
        <f t="shared" si="0"/>
        <v>22</v>
      </c>
      <c r="D29" s="39" t="s">
        <v>262</v>
      </c>
      <c r="E29" s="33" t="s">
        <v>263</v>
      </c>
      <c r="F29" s="14">
        <v>2091</v>
      </c>
      <c r="G29" s="14"/>
      <c r="H29" s="14">
        <v>96</v>
      </c>
      <c r="I29" s="14" t="s">
        <v>171</v>
      </c>
      <c r="J29" s="14">
        <v>100</v>
      </c>
      <c r="K29" s="14" t="s">
        <v>171</v>
      </c>
      <c r="L29" s="14">
        <v>65</v>
      </c>
      <c r="M29" s="14" t="s">
        <v>171</v>
      </c>
      <c r="N29" s="14"/>
      <c r="O29" s="14">
        <v>115</v>
      </c>
      <c r="P29" s="59">
        <v>40</v>
      </c>
      <c r="Q29" s="59">
        <v>140</v>
      </c>
      <c r="R29" s="59">
        <v>235</v>
      </c>
      <c r="S29" s="59"/>
      <c r="T29" s="14"/>
      <c r="U29" s="59">
        <v>170</v>
      </c>
      <c r="V29" s="58">
        <f>SUM(G29:U29)</f>
        <v>961</v>
      </c>
      <c r="W29" s="58">
        <f>SUM(G29:U29)</f>
        <v>961</v>
      </c>
    </row>
    <row r="30" spans="1:23" ht="17.100000000000001" customHeight="1" x14ac:dyDescent="0.15">
      <c r="A30" s="52"/>
      <c r="B30" s="57">
        <v>23</v>
      </c>
      <c r="C30" s="57">
        <f t="shared" si="0"/>
        <v>23</v>
      </c>
      <c r="D30" s="39" t="s">
        <v>23</v>
      </c>
      <c r="E30" s="65" t="s">
        <v>9</v>
      </c>
      <c r="F30" s="14">
        <v>1460</v>
      </c>
      <c r="G30" s="14"/>
      <c r="H30" s="14" t="s">
        <v>171</v>
      </c>
      <c r="I30" s="14" t="s">
        <v>171</v>
      </c>
      <c r="J30" s="14">
        <v>215</v>
      </c>
      <c r="K30" s="14" t="s">
        <v>171</v>
      </c>
      <c r="L30" s="14">
        <v>110</v>
      </c>
      <c r="M30" s="14" t="s">
        <v>171</v>
      </c>
      <c r="N30" s="14"/>
      <c r="O30" s="14">
        <v>95</v>
      </c>
      <c r="P30" s="59">
        <v>180</v>
      </c>
      <c r="Q30" s="59">
        <v>50</v>
      </c>
      <c r="R30" s="59">
        <v>300</v>
      </c>
      <c r="S30" s="59"/>
      <c r="T30" s="14"/>
      <c r="U30" s="59"/>
      <c r="V30" s="58">
        <f>SUM(G30:U30)</f>
        <v>950</v>
      </c>
      <c r="W30" s="58">
        <f>SUM(G30:U30)</f>
        <v>950</v>
      </c>
    </row>
    <row r="31" spans="1:23" ht="17.100000000000001" customHeight="1" x14ac:dyDescent="0.15">
      <c r="A31" s="52"/>
      <c r="B31" s="57">
        <v>24</v>
      </c>
      <c r="C31" s="57">
        <f t="shared" si="0"/>
        <v>24</v>
      </c>
      <c r="D31" s="39" t="s">
        <v>30</v>
      </c>
      <c r="E31" s="33" t="s">
        <v>294</v>
      </c>
      <c r="F31" s="14">
        <v>935</v>
      </c>
      <c r="G31" s="14"/>
      <c r="H31" s="14">
        <v>30</v>
      </c>
      <c r="I31" s="14">
        <v>10</v>
      </c>
      <c r="J31" s="14">
        <v>170</v>
      </c>
      <c r="K31" s="14" t="s">
        <v>171</v>
      </c>
      <c r="L31" s="14" t="s">
        <v>339</v>
      </c>
      <c r="M31" s="14">
        <v>10</v>
      </c>
      <c r="N31" s="14"/>
      <c r="O31" s="14">
        <v>133</v>
      </c>
      <c r="P31" s="59">
        <v>150</v>
      </c>
      <c r="Q31" s="59">
        <v>90</v>
      </c>
      <c r="R31" s="59">
        <v>180</v>
      </c>
      <c r="S31" s="59"/>
      <c r="T31" s="14"/>
      <c r="U31" s="59">
        <v>170</v>
      </c>
      <c r="V31" s="58">
        <f>SUM(G31:U31)</f>
        <v>943</v>
      </c>
      <c r="W31" s="58">
        <f>SUM(G31:U31)</f>
        <v>943</v>
      </c>
    </row>
    <row r="32" spans="1:23" ht="17.100000000000001" customHeight="1" x14ac:dyDescent="0.15">
      <c r="A32" s="52"/>
      <c r="B32" s="57">
        <v>25</v>
      </c>
      <c r="C32" s="57">
        <f t="shared" si="0"/>
        <v>25</v>
      </c>
      <c r="D32" s="39" t="s">
        <v>73</v>
      </c>
      <c r="E32" s="65" t="s">
        <v>148</v>
      </c>
      <c r="F32" s="14">
        <v>1956</v>
      </c>
      <c r="G32" s="14">
        <v>10</v>
      </c>
      <c r="H32" s="14" t="s">
        <v>171</v>
      </c>
      <c r="I32" s="14">
        <v>10</v>
      </c>
      <c r="J32" s="14">
        <v>180</v>
      </c>
      <c r="K32" s="14" t="s">
        <v>171</v>
      </c>
      <c r="L32" s="14">
        <v>100</v>
      </c>
      <c r="M32" s="14" t="s">
        <v>171</v>
      </c>
      <c r="N32" s="14"/>
      <c r="O32" s="14">
        <v>185</v>
      </c>
      <c r="P32" s="59">
        <v>100</v>
      </c>
      <c r="Q32" s="59">
        <v>100</v>
      </c>
      <c r="R32" s="59">
        <v>60</v>
      </c>
      <c r="S32" s="59"/>
      <c r="T32" s="14">
        <v>10</v>
      </c>
      <c r="U32" s="59">
        <v>125</v>
      </c>
      <c r="V32" s="58">
        <f>SUM(G32:U32)</f>
        <v>880</v>
      </c>
      <c r="W32" s="58">
        <f>SUM(G32:U32)</f>
        <v>880</v>
      </c>
    </row>
    <row r="33" spans="1:23" ht="17.100000000000001" customHeight="1" x14ac:dyDescent="0.15">
      <c r="A33" s="52"/>
      <c r="B33" s="57">
        <v>26</v>
      </c>
      <c r="C33" s="57">
        <f t="shared" si="0"/>
        <v>26</v>
      </c>
      <c r="D33" s="64" t="s">
        <v>134</v>
      </c>
      <c r="E33" s="33" t="s">
        <v>9</v>
      </c>
      <c r="F33" s="59">
        <v>1210</v>
      </c>
      <c r="G33" s="14">
        <v>10</v>
      </c>
      <c r="H33" s="14">
        <v>140</v>
      </c>
      <c r="I33" s="14">
        <v>10</v>
      </c>
      <c r="J33" s="14">
        <v>180</v>
      </c>
      <c r="K33" s="14" t="s">
        <v>171</v>
      </c>
      <c r="L33" s="14">
        <v>100</v>
      </c>
      <c r="M33" s="14">
        <v>10</v>
      </c>
      <c r="N33" s="14"/>
      <c r="O33" s="14">
        <v>80</v>
      </c>
      <c r="P33" s="59">
        <v>60</v>
      </c>
      <c r="Q33" s="59">
        <v>88</v>
      </c>
      <c r="R33" s="59">
        <v>110</v>
      </c>
      <c r="S33" s="59"/>
      <c r="T33" s="14"/>
      <c r="U33" s="59">
        <v>67</v>
      </c>
      <c r="V33" s="58">
        <f>SUM(G33:U33)</f>
        <v>855</v>
      </c>
      <c r="W33" s="58">
        <f>SUM(G33:U33)</f>
        <v>855</v>
      </c>
    </row>
    <row r="34" spans="1:23" ht="17.100000000000001" customHeight="1" x14ac:dyDescent="0.15">
      <c r="A34" s="52"/>
      <c r="B34" s="57">
        <v>27</v>
      </c>
      <c r="C34" s="57">
        <f t="shared" si="0"/>
        <v>27</v>
      </c>
      <c r="D34" s="60" t="s">
        <v>128</v>
      </c>
      <c r="E34" s="33" t="s">
        <v>292</v>
      </c>
      <c r="F34" s="14">
        <v>54</v>
      </c>
      <c r="G34" s="14"/>
      <c r="H34" s="14">
        <v>28</v>
      </c>
      <c r="I34" s="14" t="s">
        <v>171</v>
      </c>
      <c r="J34" s="14">
        <v>260</v>
      </c>
      <c r="K34" s="14" t="s">
        <v>171</v>
      </c>
      <c r="L34" s="14">
        <v>75</v>
      </c>
      <c r="M34" s="14" t="s">
        <v>171</v>
      </c>
      <c r="N34" s="14">
        <v>10</v>
      </c>
      <c r="O34" s="14">
        <v>51</v>
      </c>
      <c r="P34" s="59">
        <v>50</v>
      </c>
      <c r="Q34" s="59">
        <v>65</v>
      </c>
      <c r="R34" s="59">
        <v>150</v>
      </c>
      <c r="S34" s="59">
        <v>10</v>
      </c>
      <c r="T34" s="14"/>
      <c r="U34" s="59">
        <v>135</v>
      </c>
      <c r="V34" s="58">
        <f>SUM(G34:U34)</f>
        <v>834</v>
      </c>
      <c r="W34" s="58">
        <f>SUM(G34:U34)</f>
        <v>834</v>
      </c>
    </row>
    <row r="35" spans="1:23" ht="17.100000000000001" customHeight="1" x14ac:dyDescent="0.15">
      <c r="A35" s="52"/>
      <c r="B35" s="57">
        <v>28</v>
      </c>
      <c r="C35" s="57">
        <f t="shared" si="0"/>
        <v>28</v>
      </c>
      <c r="D35" s="39" t="s">
        <v>204</v>
      </c>
      <c r="E35" s="65" t="s">
        <v>148</v>
      </c>
      <c r="F35" s="14">
        <v>1653</v>
      </c>
      <c r="G35" s="14"/>
      <c r="H35" s="14">
        <v>60</v>
      </c>
      <c r="I35" s="14">
        <v>10</v>
      </c>
      <c r="J35" s="14">
        <v>160</v>
      </c>
      <c r="K35" s="14" t="s">
        <v>171</v>
      </c>
      <c r="L35" s="14">
        <v>50</v>
      </c>
      <c r="M35" s="14" t="s">
        <v>171</v>
      </c>
      <c r="N35" s="14"/>
      <c r="O35" s="14">
        <v>118</v>
      </c>
      <c r="P35" s="59">
        <v>100</v>
      </c>
      <c r="Q35" s="59">
        <v>92</v>
      </c>
      <c r="R35" s="59">
        <v>110</v>
      </c>
      <c r="S35" s="59">
        <v>10</v>
      </c>
      <c r="T35" s="14"/>
      <c r="U35" s="59">
        <v>120</v>
      </c>
      <c r="V35" s="58">
        <f>SUM(G35:U35)</f>
        <v>830</v>
      </c>
      <c r="W35" s="58">
        <f>SUM(G35:U35)</f>
        <v>830</v>
      </c>
    </row>
    <row r="36" spans="1:23" ht="17.100000000000001" customHeight="1" x14ac:dyDescent="0.15">
      <c r="A36" s="52"/>
      <c r="B36" s="57">
        <v>29</v>
      </c>
      <c r="C36" s="57">
        <f t="shared" si="0"/>
        <v>29</v>
      </c>
      <c r="D36" s="39" t="s">
        <v>144</v>
      </c>
      <c r="E36" s="33" t="s">
        <v>9</v>
      </c>
      <c r="F36" s="14">
        <v>2166</v>
      </c>
      <c r="G36" s="14"/>
      <c r="H36" s="14">
        <v>65</v>
      </c>
      <c r="I36" s="14">
        <v>20</v>
      </c>
      <c r="J36" s="14">
        <v>110</v>
      </c>
      <c r="K36" s="14">
        <v>10</v>
      </c>
      <c r="L36" s="14">
        <v>35</v>
      </c>
      <c r="M36" s="14">
        <v>30</v>
      </c>
      <c r="N36" s="14"/>
      <c r="O36" s="14">
        <v>105</v>
      </c>
      <c r="P36" s="59">
        <v>260</v>
      </c>
      <c r="Q36" s="59">
        <v>40</v>
      </c>
      <c r="R36" s="59">
        <v>60</v>
      </c>
      <c r="S36" s="59">
        <v>20</v>
      </c>
      <c r="T36" s="14">
        <v>10</v>
      </c>
      <c r="U36" s="59">
        <v>52</v>
      </c>
      <c r="V36" s="58">
        <f>SUM(G36:U36)</f>
        <v>817</v>
      </c>
      <c r="W36" s="58">
        <f>SUM(G36:U36)</f>
        <v>817</v>
      </c>
    </row>
    <row r="37" spans="1:23" ht="17.100000000000001" customHeight="1" x14ac:dyDescent="0.15">
      <c r="A37" s="52"/>
      <c r="B37" s="57">
        <v>30</v>
      </c>
      <c r="C37" s="57">
        <f t="shared" si="0"/>
        <v>30</v>
      </c>
      <c r="D37" s="39" t="s">
        <v>297</v>
      </c>
      <c r="E37" s="33" t="s">
        <v>109</v>
      </c>
      <c r="F37" s="14">
        <v>1071</v>
      </c>
      <c r="G37" s="14"/>
      <c r="H37" s="14">
        <v>105</v>
      </c>
      <c r="I37" s="14" t="s">
        <v>171</v>
      </c>
      <c r="J37" s="14">
        <v>180</v>
      </c>
      <c r="K37" s="14" t="s">
        <v>171</v>
      </c>
      <c r="L37" s="14">
        <v>96</v>
      </c>
      <c r="M37" s="14">
        <v>10</v>
      </c>
      <c r="N37" s="14"/>
      <c r="O37" s="14">
        <v>160</v>
      </c>
      <c r="P37" s="59">
        <v>50</v>
      </c>
      <c r="Q37" s="59">
        <v>50</v>
      </c>
      <c r="R37" s="59">
        <v>100</v>
      </c>
      <c r="S37" s="59"/>
      <c r="T37" s="14"/>
      <c r="U37" s="59">
        <v>58</v>
      </c>
      <c r="V37" s="58">
        <f>SUM(G37:U37)</f>
        <v>809</v>
      </c>
      <c r="W37" s="58">
        <f>SUM(G37:U37)</f>
        <v>809</v>
      </c>
    </row>
    <row r="38" spans="1:23" ht="17.100000000000001" customHeight="1" x14ac:dyDescent="0.15">
      <c r="A38" s="52"/>
      <c r="B38" s="57">
        <v>31</v>
      </c>
      <c r="C38" s="57">
        <f t="shared" si="0"/>
        <v>31</v>
      </c>
      <c r="D38" s="39" t="s">
        <v>84</v>
      </c>
      <c r="E38" s="33" t="s">
        <v>109</v>
      </c>
      <c r="F38" s="14">
        <v>2004</v>
      </c>
      <c r="G38" s="14"/>
      <c r="H38" s="14">
        <v>50</v>
      </c>
      <c r="I38" s="14" t="s">
        <v>171</v>
      </c>
      <c r="J38" s="14">
        <v>260</v>
      </c>
      <c r="K38" s="14" t="s">
        <v>171</v>
      </c>
      <c r="L38" s="14" t="s">
        <v>171</v>
      </c>
      <c r="M38" s="14" t="s">
        <v>171</v>
      </c>
      <c r="N38" s="14"/>
      <c r="O38" s="14">
        <v>145</v>
      </c>
      <c r="P38" s="59"/>
      <c r="Q38" s="59">
        <v>155</v>
      </c>
      <c r="R38" s="59">
        <v>170</v>
      </c>
      <c r="S38" s="59"/>
      <c r="T38" s="14"/>
      <c r="U38" s="59"/>
      <c r="V38" s="58">
        <f>SUM(G38:U38)</f>
        <v>780</v>
      </c>
      <c r="W38" s="58">
        <f>SUM(G38:U38)</f>
        <v>780</v>
      </c>
    </row>
    <row r="39" spans="1:23" ht="17.100000000000001" customHeight="1" x14ac:dyDescent="0.15">
      <c r="A39" s="52"/>
      <c r="B39" s="57">
        <v>32</v>
      </c>
      <c r="C39" s="57">
        <f t="shared" si="0"/>
        <v>32</v>
      </c>
      <c r="D39" s="60" t="s">
        <v>120</v>
      </c>
      <c r="E39" s="65" t="s">
        <v>148</v>
      </c>
      <c r="F39" s="61">
        <v>1160</v>
      </c>
      <c r="G39" s="14">
        <v>10</v>
      </c>
      <c r="H39" s="14">
        <v>15</v>
      </c>
      <c r="I39" s="14" t="s">
        <v>171</v>
      </c>
      <c r="J39" s="14">
        <v>40</v>
      </c>
      <c r="K39" s="14">
        <v>10</v>
      </c>
      <c r="L39" s="14">
        <v>35</v>
      </c>
      <c r="M39" s="14" t="s">
        <v>171</v>
      </c>
      <c r="N39" s="14"/>
      <c r="O39" s="14">
        <v>31</v>
      </c>
      <c r="P39" s="59">
        <v>215</v>
      </c>
      <c r="Q39" s="59">
        <v>65</v>
      </c>
      <c r="R39" s="59">
        <v>215</v>
      </c>
      <c r="S39" s="59">
        <v>10</v>
      </c>
      <c r="T39" s="14">
        <v>10</v>
      </c>
      <c r="U39" s="59">
        <v>120</v>
      </c>
      <c r="V39" s="58">
        <f>SUM(G39:U39)</f>
        <v>776</v>
      </c>
      <c r="W39" s="58">
        <f>SUM(G39:U39)</f>
        <v>776</v>
      </c>
    </row>
    <row r="40" spans="1:23" ht="17.100000000000001" customHeight="1" x14ac:dyDescent="0.15">
      <c r="A40" s="52"/>
      <c r="B40" s="57">
        <v>33</v>
      </c>
      <c r="C40" s="57">
        <f t="shared" si="0"/>
        <v>33</v>
      </c>
      <c r="D40" s="39" t="s">
        <v>32</v>
      </c>
      <c r="E40" s="33" t="s">
        <v>148</v>
      </c>
      <c r="F40" s="14">
        <v>1044</v>
      </c>
      <c r="G40" s="14"/>
      <c r="H40" s="14">
        <v>180</v>
      </c>
      <c r="I40" s="14" t="s">
        <v>171</v>
      </c>
      <c r="J40" s="14">
        <v>110</v>
      </c>
      <c r="K40" s="14" t="s">
        <v>171</v>
      </c>
      <c r="L40" s="14">
        <v>100</v>
      </c>
      <c r="M40" s="14" t="s">
        <v>171</v>
      </c>
      <c r="N40" s="14"/>
      <c r="O40" s="14">
        <v>60</v>
      </c>
      <c r="P40" s="59">
        <v>180</v>
      </c>
      <c r="Q40" s="59"/>
      <c r="R40" s="59">
        <v>110</v>
      </c>
      <c r="S40" s="59">
        <v>10</v>
      </c>
      <c r="T40" s="14"/>
      <c r="U40" s="59"/>
      <c r="V40" s="58">
        <f>SUM(G40:U40)</f>
        <v>750</v>
      </c>
      <c r="W40" s="58">
        <f>SUM(G40:U40)</f>
        <v>750</v>
      </c>
    </row>
    <row r="41" spans="1:23" ht="17.100000000000001" customHeight="1" x14ac:dyDescent="0.15">
      <c r="A41" s="52"/>
      <c r="B41" s="57">
        <v>34</v>
      </c>
      <c r="C41" s="57">
        <f t="shared" si="0"/>
        <v>34</v>
      </c>
      <c r="D41" s="39" t="s">
        <v>21</v>
      </c>
      <c r="E41" s="33" t="s">
        <v>148</v>
      </c>
      <c r="F41" s="14">
        <v>1965</v>
      </c>
      <c r="G41" s="14"/>
      <c r="H41" s="14">
        <v>60</v>
      </c>
      <c r="I41" s="14">
        <v>10</v>
      </c>
      <c r="J41" s="14">
        <v>60</v>
      </c>
      <c r="K41" s="14" t="s">
        <v>171</v>
      </c>
      <c r="L41" s="14">
        <v>60</v>
      </c>
      <c r="M41" s="14">
        <v>10</v>
      </c>
      <c r="N41" s="14"/>
      <c r="O41" s="14">
        <v>147</v>
      </c>
      <c r="P41" s="59">
        <v>150</v>
      </c>
      <c r="Q41" s="59">
        <v>30</v>
      </c>
      <c r="R41" s="59">
        <v>100</v>
      </c>
      <c r="S41" s="59">
        <v>10</v>
      </c>
      <c r="T41" s="14">
        <v>10</v>
      </c>
      <c r="U41" s="59">
        <v>90</v>
      </c>
      <c r="V41" s="58">
        <f>SUM(G41:U41)</f>
        <v>737</v>
      </c>
      <c r="W41" s="58">
        <f>SUM(G41:U41)</f>
        <v>737</v>
      </c>
    </row>
    <row r="42" spans="1:23" ht="17.100000000000001" customHeight="1" x14ac:dyDescent="0.15">
      <c r="A42" s="52"/>
      <c r="B42" s="57">
        <v>35</v>
      </c>
      <c r="C42" s="57">
        <f t="shared" si="0"/>
        <v>34</v>
      </c>
      <c r="D42" s="64" t="s">
        <v>203</v>
      </c>
      <c r="E42" s="65" t="s">
        <v>202</v>
      </c>
      <c r="F42" s="14">
        <v>2257</v>
      </c>
      <c r="G42" s="14">
        <v>10</v>
      </c>
      <c r="H42" s="14">
        <v>40</v>
      </c>
      <c r="I42" s="14">
        <v>20</v>
      </c>
      <c r="J42" s="14">
        <v>260</v>
      </c>
      <c r="K42" s="14">
        <v>10</v>
      </c>
      <c r="L42" s="14">
        <v>40</v>
      </c>
      <c r="M42" s="14" t="s">
        <v>171</v>
      </c>
      <c r="N42" s="14"/>
      <c r="O42" s="14">
        <v>81</v>
      </c>
      <c r="P42" s="59">
        <v>110</v>
      </c>
      <c r="Q42" s="59">
        <v>30</v>
      </c>
      <c r="R42" s="59">
        <v>60</v>
      </c>
      <c r="S42" s="59"/>
      <c r="T42" s="14"/>
      <c r="U42" s="59">
        <v>76</v>
      </c>
      <c r="V42" s="58">
        <f>SUM(G42:U42)</f>
        <v>737</v>
      </c>
      <c r="W42" s="58">
        <f>SUM(G42:U42)</f>
        <v>737</v>
      </c>
    </row>
    <row r="43" spans="1:23" ht="17.100000000000001" customHeight="1" x14ac:dyDescent="0.15">
      <c r="A43" s="52"/>
      <c r="B43" s="57">
        <v>36</v>
      </c>
      <c r="C43" s="57">
        <f t="shared" si="0"/>
        <v>36</v>
      </c>
      <c r="D43" s="64" t="s">
        <v>140</v>
      </c>
      <c r="E43" s="33" t="s">
        <v>148</v>
      </c>
      <c r="F43" s="14">
        <v>2129</v>
      </c>
      <c r="G43" s="14">
        <v>10</v>
      </c>
      <c r="H43" s="14">
        <v>60</v>
      </c>
      <c r="I43" s="14">
        <v>10</v>
      </c>
      <c r="J43" s="14">
        <v>100</v>
      </c>
      <c r="K43" s="14">
        <v>10</v>
      </c>
      <c r="L43" s="14" t="s">
        <v>171</v>
      </c>
      <c r="M43" s="14">
        <v>10</v>
      </c>
      <c r="N43" s="14"/>
      <c r="O43" s="14">
        <v>235</v>
      </c>
      <c r="P43" s="59">
        <v>40</v>
      </c>
      <c r="Q43" s="59">
        <v>40</v>
      </c>
      <c r="R43" s="59">
        <v>110</v>
      </c>
      <c r="S43" s="59"/>
      <c r="T43" s="14"/>
      <c r="U43" s="59">
        <v>105</v>
      </c>
      <c r="V43" s="58">
        <f>SUM(G43:U43)</f>
        <v>730</v>
      </c>
      <c r="W43" s="58">
        <f>SUM(G43:U43)</f>
        <v>730</v>
      </c>
    </row>
    <row r="44" spans="1:23" ht="17.100000000000001" customHeight="1" x14ac:dyDescent="0.15">
      <c r="A44" s="52"/>
      <c r="B44" s="57">
        <v>37</v>
      </c>
      <c r="C44" s="57">
        <f t="shared" si="0"/>
        <v>37</v>
      </c>
      <c r="D44" s="60" t="s">
        <v>86</v>
      </c>
      <c r="E44" s="33" t="s">
        <v>292</v>
      </c>
      <c r="F44" s="14">
        <v>5</v>
      </c>
      <c r="G44" s="14"/>
      <c r="H44" s="14">
        <v>75</v>
      </c>
      <c r="I44" s="14">
        <v>10</v>
      </c>
      <c r="J44" s="14">
        <v>235</v>
      </c>
      <c r="K44" s="14" t="s">
        <v>171</v>
      </c>
      <c r="L44" s="14">
        <v>92</v>
      </c>
      <c r="M44" s="14" t="s">
        <v>171</v>
      </c>
      <c r="N44" s="14">
        <v>10</v>
      </c>
      <c r="O44" s="14">
        <v>53</v>
      </c>
      <c r="P44" s="59">
        <v>110</v>
      </c>
      <c r="Q44" s="59">
        <v>40</v>
      </c>
      <c r="R44" s="59">
        <v>60</v>
      </c>
      <c r="S44" s="59"/>
      <c r="T44" s="14"/>
      <c r="U44" s="59">
        <v>44</v>
      </c>
      <c r="V44" s="58">
        <f>SUM(G44:U44)</f>
        <v>729</v>
      </c>
      <c r="W44" s="58">
        <f>SUM(G44:U44)</f>
        <v>729</v>
      </c>
    </row>
    <row r="45" spans="1:23" ht="17.100000000000001" customHeight="1" x14ac:dyDescent="0.15">
      <c r="A45" s="52"/>
      <c r="B45" s="57">
        <v>38</v>
      </c>
      <c r="C45" s="57">
        <f t="shared" si="0"/>
        <v>38</v>
      </c>
      <c r="D45" s="64" t="s">
        <v>243</v>
      </c>
      <c r="E45" s="33" t="s">
        <v>109</v>
      </c>
      <c r="F45" s="14">
        <v>2330</v>
      </c>
      <c r="G45" s="14"/>
      <c r="H45" s="14">
        <v>110</v>
      </c>
      <c r="I45" s="14" t="s">
        <v>171</v>
      </c>
      <c r="J45" s="14">
        <v>110</v>
      </c>
      <c r="K45" s="14" t="s">
        <v>171</v>
      </c>
      <c r="L45" s="14">
        <v>40</v>
      </c>
      <c r="M45" s="14">
        <v>10</v>
      </c>
      <c r="N45" s="14"/>
      <c r="O45" s="14">
        <v>98</v>
      </c>
      <c r="P45" s="59">
        <v>60</v>
      </c>
      <c r="Q45" s="59">
        <v>60</v>
      </c>
      <c r="R45" s="59">
        <v>40</v>
      </c>
      <c r="S45" s="59"/>
      <c r="T45" s="14"/>
      <c r="U45" s="59">
        <v>200</v>
      </c>
      <c r="V45" s="58">
        <f>SUM(G45:U45)</f>
        <v>728</v>
      </c>
      <c r="W45" s="58">
        <f>SUM(G45:U45)</f>
        <v>728</v>
      </c>
    </row>
    <row r="46" spans="1:23" ht="17.100000000000001" customHeight="1" x14ac:dyDescent="0.15">
      <c r="A46" s="52"/>
      <c r="B46" s="57">
        <v>39</v>
      </c>
      <c r="C46" s="57">
        <f t="shared" si="0"/>
        <v>39</v>
      </c>
      <c r="D46" s="39" t="s">
        <v>29</v>
      </c>
      <c r="E46" s="65" t="s">
        <v>9</v>
      </c>
      <c r="F46" s="14">
        <v>1000</v>
      </c>
      <c r="G46" s="14"/>
      <c r="H46" s="14" t="s">
        <v>171</v>
      </c>
      <c r="I46" s="14" t="s">
        <v>171</v>
      </c>
      <c r="J46" s="14">
        <v>110</v>
      </c>
      <c r="K46" s="14" t="s">
        <v>171</v>
      </c>
      <c r="L46" s="14" t="s">
        <v>171</v>
      </c>
      <c r="M46" s="14" t="s">
        <v>171</v>
      </c>
      <c r="N46" s="14"/>
      <c r="O46" s="14">
        <v>80</v>
      </c>
      <c r="P46" s="59">
        <v>260</v>
      </c>
      <c r="Q46" s="59"/>
      <c r="R46" s="59">
        <v>110</v>
      </c>
      <c r="S46" s="59"/>
      <c r="T46" s="14">
        <v>10</v>
      </c>
      <c r="U46" s="59">
        <v>109</v>
      </c>
      <c r="V46" s="58">
        <f>SUM(G46:U46)</f>
        <v>679</v>
      </c>
      <c r="W46" s="58">
        <f>SUM(G46:U46)</f>
        <v>679</v>
      </c>
    </row>
    <row r="47" spans="1:23" ht="17.100000000000001" customHeight="1" x14ac:dyDescent="0.15">
      <c r="A47" s="52"/>
      <c r="B47" s="57">
        <v>40</v>
      </c>
      <c r="C47" s="57">
        <f t="shared" si="0"/>
        <v>40</v>
      </c>
      <c r="D47" s="64" t="s">
        <v>196</v>
      </c>
      <c r="E47" s="33" t="s">
        <v>148</v>
      </c>
      <c r="F47" s="14">
        <v>975</v>
      </c>
      <c r="G47" s="14"/>
      <c r="H47" s="14">
        <v>50</v>
      </c>
      <c r="I47" s="14" t="s">
        <v>171</v>
      </c>
      <c r="J47" s="14">
        <v>60</v>
      </c>
      <c r="K47" s="14" t="s">
        <v>171</v>
      </c>
      <c r="L47" s="14" t="s">
        <v>171</v>
      </c>
      <c r="M47" s="14" t="s">
        <v>171</v>
      </c>
      <c r="N47" s="14"/>
      <c r="O47" s="14">
        <v>119</v>
      </c>
      <c r="P47" s="59">
        <v>235</v>
      </c>
      <c r="Q47" s="59">
        <v>60</v>
      </c>
      <c r="R47" s="59"/>
      <c r="S47" s="59"/>
      <c r="T47" s="14"/>
      <c r="U47" s="59">
        <v>150</v>
      </c>
      <c r="V47" s="58">
        <f>SUM(G47:U47)</f>
        <v>674</v>
      </c>
      <c r="W47" s="58">
        <f>SUM(G47:U47)</f>
        <v>674</v>
      </c>
    </row>
    <row r="48" spans="1:23" ht="17.100000000000001" customHeight="1" x14ac:dyDescent="0.15">
      <c r="A48" s="52"/>
      <c r="B48" s="57">
        <v>41</v>
      </c>
      <c r="C48" s="57">
        <f t="shared" si="0"/>
        <v>40</v>
      </c>
      <c r="D48" s="39" t="s">
        <v>314</v>
      </c>
      <c r="E48" s="60" t="s">
        <v>9</v>
      </c>
      <c r="F48" s="14">
        <v>2056</v>
      </c>
      <c r="G48" s="14"/>
      <c r="H48" s="14">
        <v>75</v>
      </c>
      <c r="I48" s="14" t="s">
        <v>171</v>
      </c>
      <c r="J48" s="14">
        <v>110</v>
      </c>
      <c r="K48" s="14" t="s">
        <v>171</v>
      </c>
      <c r="L48" s="14">
        <v>140</v>
      </c>
      <c r="M48" s="14" t="s">
        <v>171</v>
      </c>
      <c r="N48" s="14"/>
      <c r="O48" s="14">
        <v>130</v>
      </c>
      <c r="P48" s="59">
        <v>60</v>
      </c>
      <c r="Q48" s="59">
        <v>50</v>
      </c>
      <c r="R48" s="59">
        <v>60</v>
      </c>
      <c r="S48" s="59"/>
      <c r="T48" s="14"/>
      <c r="U48" s="59">
        <v>49</v>
      </c>
      <c r="V48" s="58">
        <f>SUM(G48:U48)</f>
        <v>674</v>
      </c>
      <c r="W48" s="58">
        <f>SUM(G48:U48)</f>
        <v>674</v>
      </c>
    </row>
    <row r="49" spans="1:23" ht="17.100000000000001" customHeight="1" x14ac:dyDescent="0.15">
      <c r="A49" s="52"/>
      <c r="B49" s="57">
        <v>42</v>
      </c>
      <c r="C49" s="57">
        <f t="shared" si="0"/>
        <v>42</v>
      </c>
      <c r="D49" s="64" t="s">
        <v>187</v>
      </c>
      <c r="E49" s="65" t="s">
        <v>202</v>
      </c>
      <c r="F49" s="59">
        <v>1509</v>
      </c>
      <c r="G49" s="14">
        <v>10</v>
      </c>
      <c r="H49" s="14">
        <v>92</v>
      </c>
      <c r="I49" s="14">
        <v>20</v>
      </c>
      <c r="J49" s="14">
        <v>100</v>
      </c>
      <c r="K49" s="14">
        <v>10</v>
      </c>
      <c r="L49" s="14">
        <v>88</v>
      </c>
      <c r="M49" s="14" t="s">
        <v>171</v>
      </c>
      <c r="N49" s="14"/>
      <c r="O49" s="14">
        <v>78</v>
      </c>
      <c r="P49" s="59">
        <v>60</v>
      </c>
      <c r="Q49" s="59">
        <v>35</v>
      </c>
      <c r="R49" s="59">
        <v>60</v>
      </c>
      <c r="S49" s="59"/>
      <c r="T49" s="14"/>
      <c r="U49" s="59">
        <v>90</v>
      </c>
      <c r="V49" s="58">
        <f>SUM(G49:U49)</f>
        <v>643</v>
      </c>
      <c r="W49" s="58">
        <f>SUM(G49:U49)</f>
        <v>643</v>
      </c>
    </row>
    <row r="50" spans="1:23" ht="17.100000000000001" customHeight="1" x14ac:dyDescent="0.15">
      <c r="A50" s="52"/>
      <c r="B50" s="57">
        <v>43</v>
      </c>
      <c r="C50" s="57">
        <f t="shared" si="0"/>
        <v>43</v>
      </c>
      <c r="D50" s="64" t="s">
        <v>46</v>
      </c>
      <c r="E50" s="33" t="s">
        <v>9</v>
      </c>
      <c r="F50" s="59">
        <v>1905</v>
      </c>
      <c r="G50" s="14">
        <v>10</v>
      </c>
      <c r="H50" s="14" t="s">
        <v>171</v>
      </c>
      <c r="I50" s="14">
        <v>10</v>
      </c>
      <c r="J50" s="14">
        <v>100</v>
      </c>
      <c r="K50" s="14">
        <v>10</v>
      </c>
      <c r="L50" s="14">
        <v>60</v>
      </c>
      <c r="M50" s="14">
        <v>10</v>
      </c>
      <c r="N50" s="14">
        <v>10</v>
      </c>
      <c r="O50" s="14">
        <v>99</v>
      </c>
      <c r="P50" s="59">
        <v>110</v>
      </c>
      <c r="Q50" s="59">
        <v>35</v>
      </c>
      <c r="R50" s="59">
        <v>100</v>
      </c>
      <c r="S50" s="59">
        <v>10</v>
      </c>
      <c r="T50" s="14">
        <v>10</v>
      </c>
      <c r="U50" s="59">
        <v>54</v>
      </c>
      <c r="V50" s="58">
        <f>SUM(G50:U50)</f>
        <v>628</v>
      </c>
      <c r="W50" s="58">
        <f>SUM(G50:U50)</f>
        <v>628</v>
      </c>
    </row>
    <row r="51" spans="1:23" ht="17.100000000000001" customHeight="1" x14ac:dyDescent="0.15">
      <c r="A51" s="52"/>
      <c r="B51" s="57">
        <v>44</v>
      </c>
      <c r="C51" s="57">
        <f t="shared" si="0"/>
        <v>44</v>
      </c>
      <c r="D51" s="39" t="s">
        <v>13</v>
      </c>
      <c r="E51" s="33" t="s">
        <v>190</v>
      </c>
      <c r="F51" s="14">
        <v>888</v>
      </c>
      <c r="G51" s="14"/>
      <c r="H51" s="14">
        <v>180</v>
      </c>
      <c r="I51" s="14" t="s">
        <v>171</v>
      </c>
      <c r="J51" s="14">
        <v>235</v>
      </c>
      <c r="K51" s="14" t="s">
        <v>171</v>
      </c>
      <c r="L51" s="14" t="s">
        <v>339</v>
      </c>
      <c r="M51" s="14" t="s">
        <v>171</v>
      </c>
      <c r="N51" s="14"/>
      <c r="O51" s="14"/>
      <c r="P51" s="59">
        <v>110</v>
      </c>
      <c r="Q51" s="59"/>
      <c r="R51" s="59">
        <v>100</v>
      </c>
      <c r="S51" s="59"/>
      <c r="T51" s="14"/>
      <c r="U51" s="59"/>
      <c r="V51" s="58">
        <f>SUM(G51:U51)</f>
        <v>625</v>
      </c>
      <c r="W51" s="58">
        <f>SUM(G51:U51)</f>
        <v>625</v>
      </c>
    </row>
    <row r="52" spans="1:23" ht="17.100000000000001" customHeight="1" x14ac:dyDescent="0.15">
      <c r="A52" s="52"/>
      <c r="B52" s="57">
        <v>45</v>
      </c>
      <c r="C52" s="57">
        <f t="shared" si="0"/>
        <v>45</v>
      </c>
      <c r="D52" s="64" t="s">
        <v>206</v>
      </c>
      <c r="E52" s="33" t="s">
        <v>267</v>
      </c>
      <c r="F52" s="59">
        <v>2265</v>
      </c>
      <c r="G52" s="14"/>
      <c r="H52" s="14">
        <v>35</v>
      </c>
      <c r="I52" s="14" t="s">
        <v>171</v>
      </c>
      <c r="J52" s="14">
        <v>110</v>
      </c>
      <c r="K52" s="14" t="s">
        <v>171</v>
      </c>
      <c r="L52" s="14">
        <v>60</v>
      </c>
      <c r="M52" s="14" t="s">
        <v>171</v>
      </c>
      <c r="N52" s="14"/>
      <c r="O52" s="14">
        <v>135</v>
      </c>
      <c r="P52" s="59">
        <v>100</v>
      </c>
      <c r="Q52" s="59">
        <v>30</v>
      </c>
      <c r="R52" s="59">
        <v>110</v>
      </c>
      <c r="S52" s="59"/>
      <c r="T52" s="14"/>
      <c r="U52" s="59">
        <v>40</v>
      </c>
      <c r="V52" s="58">
        <f>SUM(G52:U52)</f>
        <v>620</v>
      </c>
      <c r="W52" s="58">
        <f>SUM(G52:U52)</f>
        <v>620</v>
      </c>
    </row>
    <row r="53" spans="1:23" ht="17.100000000000001" customHeight="1" x14ac:dyDescent="0.15">
      <c r="A53" s="52"/>
      <c r="B53" s="57">
        <v>46</v>
      </c>
      <c r="C53" s="57">
        <f t="shared" si="0"/>
        <v>46</v>
      </c>
      <c r="D53" s="39" t="s">
        <v>135</v>
      </c>
      <c r="E53" s="32" t="s">
        <v>9</v>
      </c>
      <c r="F53" s="14">
        <v>1066</v>
      </c>
      <c r="G53" s="14"/>
      <c r="H53" s="14">
        <v>100</v>
      </c>
      <c r="I53" s="14" t="s">
        <v>171</v>
      </c>
      <c r="J53" s="14" t="s">
        <v>171</v>
      </c>
      <c r="K53" s="14" t="s">
        <v>171</v>
      </c>
      <c r="L53" s="14">
        <v>65</v>
      </c>
      <c r="M53" s="14" t="s">
        <v>171</v>
      </c>
      <c r="N53" s="14"/>
      <c r="O53" s="14">
        <v>89</v>
      </c>
      <c r="P53" s="59">
        <v>160</v>
      </c>
      <c r="Q53" s="59">
        <v>40</v>
      </c>
      <c r="R53" s="59">
        <v>50</v>
      </c>
      <c r="S53" s="59"/>
      <c r="T53" s="14">
        <v>10</v>
      </c>
      <c r="U53" s="59">
        <v>100</v>
      </c>
      <c r="V53" s="58">
        <f>SUM(G53:U53)</f>
        <v>614</v>
      </c>
      <c r="W53" s="58">
        <f>SUM(G53:U53)</f>
        <v>614</v>
      </c>
    </row>
    <row r="54" spans="1:23" ht="17.100000000000001" customHeight="1" x14ac:dyDescent="0.15">
      <c r="A54" s="52"/>
      <c r="B54" s="57">
        <v>47</v>
      </c>
      <c r="C54" s="57">
        <f t="shared" si="0"/>
        <v>47</v>
      </c>
      <c r="D54" s="39" t="s">
        <v>18</v>
      </c>
      <c r="E54" s="65" t="s">
        <v>9</v>
      </c>
      <c r="F54" s="14">
        <v>1086</v>
      </c>
      <c r="G54" s="14"/>
      <c r="H54" s="14">
        <v>60</v>
      </c>
      <c r="I54" s="14" t="s">
        <v>171</v>
      </c>
      <c r="J54" s="14">
        <v>50</v>
      </c>
      <c r="K54" s="14" t="s">
        <v>171</v>
      </c>
      <c r="L54" s="14" t="s">
        <v>171</v>
      </c>
      <c r="M54" s="14" t="s">
        <v>171</v>
      </c>
      <c r="N54" s="14"/>
      <c r="O54" s="14"/>
      <c r="P54" s="59">
        <v>260</v>
      </c>
      <c r="Q54" s="59"/>
      <c r="R54" s="59">
        <v>235</v>
      </c>
      <c r="S54" s="59"/>
      <c r="T54" s="14"/>
      <c r="U54" s="59"/>
      <c r="V54" s="58">
        <f>SUM(G54:U54)</f>
        <v>605</v>
      </c>
      <c r="W54" s="58">
        <f>SUM(G54:U54)</f>
        <v>605</v>
      </c>
    </row>
    <row r="55" spans="1:23" ht="17.100000000000001" customHeight="1" x14ac:dyDescent="0.15">
      <c r="A55" s="52"/>
      <c r="B55" s="57">
        <v>48</v>
      </c>
      <c r="C55" s="57">
        <f t="shared" si="0"/>
        <v>48</v>
      </c>
      <c r="D55" s="39" t="s">
        <v>183</v>
      </c>
      <c r="E55" s="65" t="s">
        <v>293</v>
      </c>
      <c r="F55" s="14">
        <v>2222</v>
      </c>
      <c r="G55" s="14"/>
      <c r="H55" s="14">
        <v>35</v>
      </c>
      <c r="I55" s="14" t="s">
        <v>171</v>
      </c>
      <c r="J55" s="14">
        <v>100</v>
      </c>
      <c r="K55" s="14" t="s">
        <v>171</v>
      </c>
      <c r="L55" s="14">
        <v>25</v>
      </c>
      <c r="M55" s="14" t="s">
        <v>171</v>
      </c>
      <c r="N55" s="14"/>
      <c r="O55" s="14">
        <v>150</v>
      </c>
      <c r="P55" s="59">
        <v>40</v>
      </c>
      <c r="Q55" s="59">
        <v>60</v>
      </c>
      <c r="R55" s="59">
        <v>110</v>
      </c>
      <c r="S55" s="59"/>
      <c r="T55" s="14"/>
      <c r="U55" s="59">
        <v>81</v>
      </c>
      <c r="V55" s="58">
        <f>SUM(G55:U55)</f>
        <v>601</v>
      </c>
      <c r="W55" s="58">
        <f>SUM(G55:U55)</f>
        <v>601</v>
      </c>
    </row>
    <row r="56" spans="1:23" ht="17.100000000000001" customHeight="1" x14ac:dyDescent="0.15">
      <c r="A56" s="52"/>
      <c r="B56" s="57">
        <v>49</v>
      </c>
      <c r="C56" s="57">
        <f t="shared" si="0"/>
        <v>49</v>
      </c>
      <c r="D56" s="39" t="s">
        <v>14</v>
      </c>
      <c r="E56" s="33" t="s">
        <v>293</v>
      </c>
      <c r="F56" s="14">
        <v>1106</v>
      </c>
      <c r="G56" s="14"/>
      <c r="H56" s="14">
        <v>60</v>
      </c>
      <c r="I56" s="14" t="s">
        <v>171</v>
      </c>
      <c r="J56" s="14">
        <v>235</v>
      </c>
      <c r="K56" s="14" t="s">
        <v>171</v>
      </c>
      <c r="L56" s="14">
        <v>50</v>
      </c>
      <c r="M56" s="14" t="s">
        <v>171</v>
      </c>
      <c r="N56" s="14"/>
      <c r="O56" s="14"/>
      <c r="P56" s="59">
        <v>110</v>
      </c>
      <c r="Q56" s="59">
        <v>30</v>
      </c>
      <c r="R56" s="59">
        <v>110</v>
      </c>
      <c r="S56" s="59"/>
      <c r="T56" s="14"/>
      <c r="U56" s="59"/>
      <c r="V56" s="58">
        <f>SUM(G56:U56)</f>
        <v>595</v>
      </c>
      <c r="W56" s="58">
        <f>SUM(G56:U56)</f>
        <v>595</v>
      </c>
    </row>
    <row r="57" spans="1:23" ht="17.100000000000001" customHeight="1" x14ac:dyDescent="0.15">
      <c r="A57" s="52"/>
      <c r="B57" s="57">
        <v>50</v>
      </c>
      <c r="C57" s="57">
        <f t="shared" si="0"/>
        <v>49</v>
      </c>
      <c r="D57" s="39" t="s">
        <v>38</v>
      </c>
      <c r="E57" s="33" t="s">
        <v>293</v>
      </c>
      <c r="F57" s="14">
        <v>260</v>
      </c>
      <c r="G57" s="14"/>
      <c r="H57" s="14" t="s">
        <v>171</v>
      </c>
      <c r="I57" s="14" t="s">
        <v>171</v>
      </c>
      <c r="J57" s="14">
        <v>110</v>
      </c>
      <c r="K57" s="14" t="s">
        <v>171</v>
      </c>
      <c r="L57" s="14">
        <v>110</v>
      </c>
      <c r="M57" s="14" t="s">
        <v>171</v>
      </c>
      <c r="N57" s="14"/>
      <c r="O57" s="14">
        <v>165</v>
      </c>
      <c r="P57" s="59">
        <v>60</v>
      </c>
      <c r="Q57" s="59">
        <v>30</v>
      </c>
      <c r="R57" s="59">
        <v>60</v>
      </c>
      <c r="S57" s="59"/>
      <c r="T57" s="14"/>
      <c r="U57" s="59">
        <v>60</v>
      </c>
      <c r="V57" s="58">
        <f>SUM(G57:U57)</f>
        <v>595</v>
      </c>
      <c r="W57" s="58">
        <f>SUM(G57:U57)</f>
        <v>595</v>
      </c>
    </row>
    <row r="58" spans="1:23" ht="17.100000000000001" customHeight="1" x14ac:dyDescent="0.15">
      <c r="A58" s="52"/>
      <c r="B58" s="57">
        <v>51</v>
      </c>
      <c r="C58" s="57">
        <f t="shared" si="0"/>
        <v>51</v>
      </c>
      <c r="D58" s="39" t="s">
        <v>42</v>
      </c>
      <c r="E58" s="65" t="s">
        <v>190</v>
      </c>
      <c r="F58" s="14">
        <v>1513</v>
      </c>
      <c r="G58" s="14"/>
      <c r="H58" s="14" t="s">
        <v>171</v>
      </c>
      <c r="I58" s="14" t="s">
        <v>171</v>
      </c>
      <c r="J58" s="14">
        <v>100</v>
      </c>
      <c r="K58" s="14" t="s">
        <v>171</v>
      </c>
      <c r="L58" s="14">
        <v>65</v>
      </c>
      <c r="M58" s="14" t="s">
        <v>171</v>
      </c>
      <c r="N58" s="14"/>
      <c r="O58" s="14"/>
      <c r="P58" s="59">
        <v>160</v>
      </c>
      <c r="Q58" s="59"/>
      <c r="R58" s="59">
        <v>260</v>
      </c>
      <c r="S58" s="59"/>
      <c r="T58" s="14"/>
      <c r="U58" s="59"/>
      <c r="V58" s="58">
        <f>SUM(G58:U58)</f>
        <v>585</v>
      </c>
      <c r="W58" s="58">
        <f>SUM(G58:U58)</f>
        <v>585</v>
      </c>
    </row>
    <row r="59" spans="1:23" ht="17.100000000000001" customHeight="1" x14ac:dyDescent="0.15">
      <c r="A59" s="52"/>
      <c r="B59" s="57">
        <v>52</v>
      </c>
      <c r="C59" s="57">
        <f t="shared" si="0"/>
        <v>52</v>
      </c>
      <c r="D59" s="64" t="s">
        <v>33</v>
      </c>
      <c r="E59" s="33" t="s">
        <v>293</v>
      </c>
      <c r="F59" s="14">
        <v>1684</v>
      </c>
      <c r="G59" s="14"/>
      <c r="H59" s="14">
        <v>30</v>
      </c>
      <c r="I59" s="14">
        <v>10</v>
      </c>
      <c r="J59" s="14">
        <v>100</v>
      </c>
      <c r="K59" s="14" t="s">
        <v>171</v>
      </c>
      <c r="L59" s="14">
        <v>40</v>
      </c>
      <c r="M59" s="14">
        <v>10</v>
      </c>
      <c r="N59" s="14"/>
      <c r="O59" s="14"/>
      <c r="P59" s="59"/>
      <c r="Q59" s="59">
        <v>60</v>
      </c>
      <c r="R59" s="59">
        <v>260</v>
      </c>
      <c r="S59" s="59"/>
      <c r="T59" s="14"/>
      <c r="U59" s="59">
        <v>66</v>
      </c>
      <c r="V59" s="58">
        <f>SUM(G59:U59)</f>
        <v>576</v>
      </c>
      <c r="W59" s="58">
        <f>SUM(G59:U59)</f>
        <v>576</v>
      </c>
    </row>
    <row r="60" spans="1:23" ht="17.100000000000001" customHeight="1" x14ac:dyDescent="0.15">
      <c r="A60" s="52"/>
      <c r="B60" s="57">
        <v>53</v>
      </c>
      <c r="C60" s="57">
        <f t="shared" si="0"/>
        <v>53</v>
      </c>
      <c r="D60" s="39" t="s">
        <v>172</v>
      </c>
      <c r="E60" s="33" t="s">
        <v>293</v>
      </c>
      <c r="F60" s="14">
        <v>2211</v>
      </c>
      <c r="G60" s="14"/>
      <c r="H60" s="14">
        <v>30</v>
      </c>
      <c r="I60" s="14">
        <v>10</v>
      </c>
      <c r="J60" s="14">
        <v>150</v>
      </c>
      <c r="K60" s="14" t="s">
        <v>171</v>
      </c>
      <c r="L60" s="14">
        <v>30</v>
      </c>
      <c r="M60" s="14">
        <v>20</v>
      </c>
      <c r="N60" s="14"/>
      <c r="O60" s="14">
        <v>95</v>
      </c>
      <c r="P60" s="59">
        <v>30</v>
      </c>
      <c r="Q60" s="59">
        <v>65</v>
      </c>
      <c r="R60" s="59">
        <v>60</v>
      </c>
      <c r="S60" s="59">
        <v>10</v>
      </c>
      <c r="T60" s="14"/>
      <c r="U60" s="59">
        <v>73</v>
      </c>
      <c r="V60" s="58">
        <f>SUM(G60:U60)</f>
        <v>573</v>
      </c>
      <c r="W60" s="58">
        <f>SUM(G60:U60)</f>
        <v>573</v>
      </c>
    </row>
    <row r="61" spans="1:23" ht="17.100000000000001" customHeight="1" x14ac:dyDescent="0.15">
      <c r="A61" s="52"/>
      <c r="B61" s="57">
        <v>54</v>
      </c>
      <c r="C61" s="57">
        <f t="shared" si="0"/>
        <v>54</v>
      </c>
      <c r="D61" s="64" t="s">
        <v>227</v>
      </c>
      <c r="E61" s="33" t="s">
        <v>9</v>
      </c>
      <c r="F61" s="59">
        <v>2324</v>
      </c>
      <c r="G61" s="14"/>
      <c r="H61" s="14" t="s">
        <v>171</v>
      </c>
      <c r="I61" s="14" t="s">
        <v>171</v>
      </c>
      <c r="J61" s="14">
        <v>110</v>
      </c>
      <c r="K61" s="14" t="s">
        <v>171</v>
      </c>
      <c r="L61" s="14" t="s">
        <v>171</v>
      </c>
      <c r="M61" s="14" t="s">
        <v>171</v>
      </c>
      <c r="N61" s="14"/>
      <c r="O61" s="14">
        <v>52</v>
      </c>
      <c r="P61" s="59">
        <v>110</v>
      </c>
      <c r="Q61" s="59">
        <v>62</v>
      </c>
      <c r="R61" s="59">
        <v>160</v>
      </c>
      <c r="S61" s="59"/>
      <c r="T61" s="14">
        <v>10</v>
      </c>
      <c r="U61" s="59">
        <v>68</v>
      </c>
      <c r="V61" s="58">
        <f>SUM(G61:U61)</f>
        <v>572</v>
      </c>
      <c r="W61" s="58">
        <f>SUM(G61:U61)</f>
        <v>572</v>
      </c>
    </row>
    <row r="62" spans="1:23" ht="17.100000000000001" customHeight="1" x14ac:dyDescent="0.15">
      <c r="A62" s="52"/>
      <c r="B62" s="57">
        <v>55</v>
      </c>
      <c r="C62" s="57">
        <f t="shared" si="0"/>
        <v>55</v>
      </c>
      <c r="D62" s="39" t="s">
        <v>126</v>
      </c>
      <c r="E62" s="65" t="s">
        <v>241</v>
      </c>
      <c r="F62" s="14">
        <v>1510</v>
      </c>
      <c r="G62" s="14"/>
      <c r="H62" s="14">
        <v>25</v>
      </c>
      <c r="I62" s="14" t="s">
        <v>171</v>
      </c>
      <c r="J62" s="14" t="s">
        <v>171</v>
      </c>
      <c r="K62" s="14" t="s">
        <v>171</v>
      </c>
      <c r="L62" s="14" t="s">
        <v>171</v>
      </c>
      <c r="M62" s="14" t="s">
        <v>171</v>
      </c>
      <c r="N62" s="14"/>
      <c r="O62" s="14">
        <v>48</v>
      </c>
      <c r="P62" s="59">
        <v>180</v>
      </c>
      <c r="Q62" s="59">
        <v>80</v>
      </c>
      <c r="R62" s="59">
        <v>170</v>
      </c>
      <c r="S62" s="59"/>
      <c r="T62" s="14"/>
      <c r="U62" s="59">
        <v>55</v>
      </c>
      <c r="V62" s="58">
        <f>SUM(G62:U62)</f>
        <v>558</v>
      </c>
      <c r="W62" s="58">
        <f>SUM(G62:U62)</f>
        <v>558</v>
      </c>
    </row>
    <row r="63" spans="1:23" ht="17.100000000000001" customHeight="1" x14ac:dyDescent="0.15">
      <c r="A63" s="52"/>
      <c r="B63" s="57">
        <v>56</v>
      </c>
      <c r="C63" s="57">
        <f t="shared" si="0"/>
        <v>56</v>
      </c>
      <c r="D63" s="64" t="s">
        <v>222</v>
      </c>
      <c r="E63" s="65" t="s">
        <v>293</v>
      </c>
      <c r="F63" s="59">
        <v>2294</v>
      </c>
      <c r="G63" s="14"/>
      <c r="H63" s="14">
        <v>30</v>
      </c>
      <c r="I63" s="14" t="s">
        <v>171</v>
      </c>
      <c r="J63" s="14">
        <v>215</v>
      </c>
      <c r="K63" s="14" t="s">
        <v>171</v>
      </c>
      <c r="L63" s="14">
        <v>30</v>
      </c>
      <c r="M63" s="14" t="s">
        <v>171</v>
      </c>
      <c r="N63" s="14"/>
      <c r="O63" s="14">
        <v>53</v>
      </c>
      <c r="P63" s="59">
        <v>110</v>
      </c>
      <c r="Q63" s="59">
        <v>25</v>
      </c>
      <c r="R63" s="59">
        <v>30</v>
      </c>
      <c r="S63" s="59"/>
      <c r="T63" s="14"/>
      <c r="U63" s="59">
        <v>42</v>
      </c>
      <c r="V63" s="58">
        <f>SUM(G63:U63)</f>
        <v>535</v>
      </c>
      <c r="W63" s="58">
        <f>SUM(G63:U63)</f>
        <v>535</v>
      </c>
    </row>
    <row r="64" spans="1:23" ht="17.100000000000001" customHeight="1" x14ac:dyDescent="0.15">
      <c r="A64" s="52"/>
      <c r="B64" s="57">
        <v>57</v>
      </c>
      <c r="C64" s="57">
        <f t="shared" si="0"/>
        <v>57</v>
      </c>
      <c r="D64" s="64" t="s">
        <v>17</v>
      </c>
      <c r="E64" s="33" t="s">
        <v>294</v>
      </c>
      <c r="F64" s="59">
        <v>435</v>
      </c>
      <c r="G64" s="14"/>
      <c r="H64" s="14">
        <v>80</v>
      </c>
      <c r="I64" s="14" t="s">
        <v>171</v>
      </c>
      <c r="J64" s="14" t="s">
        <v>171</v>
      </c>
      <c r="K64" s="14" t="s">
        <v>171</v>
      </c>
      <c r="L64" s="14" t="s">
        <v>171</v>
      </c>
      <c r="M64" s="14" t="s">
        <v>171</v>
      </c>
      <c r="N64" s="14"/>
      <c r="O64" s="14"/>
      <c r="P64" s="59">
        <v>110</v>
      </c>
      <c r="Q64" s="59">
        <v>96</v>
      </c>
      <c r="R64" s="59">
        <v>160</v>
      </c>
      <c r="S64" s="59"/>
      <c r="T64" s="14"/>
      <c r="U64" s="59">
        <v>74</v>
      </c>
      <c r="V64" s="58">
        <f>SUM(G64:U64)</f>
        <v>520</v>
      </c>
      <c r="W64" s="58">
        <f>SUM(G64:U64)</f>
        <v>520</v>
      </c>
    </row>
    <row r="65" spans="1:23" ht="17.100000000000001" customHeight="1" x14ac:dyDescent="0.15">
      <c r="A65" s="52"/>
      <c r="B65" s="57">
        <v>58</v>
      </c>
      <c r="C65" s="57">
        <f t="shared" si="0"/>
        <v>58</v>
      </c>
      <c r="D65" s="39" t="s">
        <v>91</v>
      </c>
      <c r="E65" s="33" t="s">
        <v>190</v>
      </c>
      <c r="F65" s="14">
        <v>1216</v>
      </c>
      <c r="G65" s="14"/>
      <c r="H65" s="14">
        <v>90</v>
      </c>
      <c r="I65" s="14" t="s">
        <v>171</v>
      </c>
      <c r="J65" s="14">
        <v>100</v>
      </c>
      <c r="K65" s="14" t="s">
        <v>171</v>
      </c>
      <c r="L65" s="14">
        <v>30</v>
      </c>
      <c r="M65" s="14" t="s">
        <v>171</v>
      </c>
      <c r="N65" s="14"/>
      <c r="O65" s="14"/>
      <c r="P65" s="59">
        <v>60</v>
      </c>
      <c r="Q65" s="59">
        <v>180</v>
      </c>
      <c r="R65" s="59">
        <v>50</v>
      </c>
      <c r="S65" s="59"/>
      <c r="T65" s="14"/>
      <c r="U65" s="59"/>
      <c r="V65" s="58">
        <f>SUM(G65:U65)</f>
        <v>510</v>
      </c>
      <c r="W65" s="58">
        <f>SUM(G65:U65)</f>
        <v>510</v>
      </c>
    </row>
    <row r="66" spans="1:23" ht="17.100000000000001" customHeight="1" x14ac:dyDescent="0.15">
      <c r="A66" s="52"/>
      <c r="B66" s="57">
        <v>59</v>
      </c>
      <c r="C66" s="57">
        <f t="shared" si="0"/>
        <v>59</v>
      </c>
      <c r="D66" s="39" t="s">
        <v>205</v>
      </c>
      <c r="E66" s="33" t="s">
        <v>229</v>
      </c>
      <c r="F66" s="14">
        <v>1723</v>
      </c>
      <c r="G66" s="14"/>
      <c r="H66" s="14">
        <v>65</v>
      </c>
      <c r="I66" s="14" t="s">
        <v>171</v>
      </c>
      <c r="J66" s="14">
        <v>40</v>
      </c>
      <c r="K66" s="14">
        <v>10</v>
      </c>
      <c r="L66" s="14">
        <v>30</v>
      </c>
      <c r="M66" s="14">
        <v>10</v>
      </c>
      <c r="N66" s="14"/>
      <c r="O66" s="14"/>
      <c r="P66" s="59">
        <v>170</v>
      </c>
      <c r="Q66" s="59">
        <v>25</v>
      </c>
      <c r="R66" s="59">
        <v>100</v>
      </c>
      <c r="S66" s="59"/>
      <c r="T66" s="14"/>
      <c r="U66" s="59">
        <v>45</v>
      </c>
      <c r="V66" s="58">
        <f>SUM(G66:U66)</f>
        <v>495</v>
      </c>
      <c r="W66" s="58">
        <f>SUM(G66:U66)</f>
        <v>495</v>
      </c>
    </row>
    <row r="67" spans="1:23" ht="17.100000000000001" customHeight="1" x14ac:dyDescent="0.15">
      <c r="A67" s="52"/>
      <c r="B67" s="57">
        <v>60</v>
      </c>
      <c r="C67" s="57">
        <f t="shared" si="0"/>
        <v>60</v>
      </c>
      <c r="D67" s="33" t="s">
        <v>249</v>
      </c>
      <c r="E67" s="60" t="s">
        <v>109</v>
      </c>
      <c r="F67" s="14">
        <v>2354</v>
      </c>
      <c r="G67" s="14"/>
      <c r="H67" s="14">
        <v>35</v>
      </c>
      <c r="I67" s="14" t="s">
        <v>171</v>
      </c>
      <c r="J67" s="14">
        <v>50</v>
      </c>
      <c r="K67" s="14" t="s">
        <v>171</v>
      </c>
      <c r="L67" s="14">
        <v>30</v>
      </c>
      <c r="M67" s="14">
        <v>10</v>
      </c>
      <c r="N67" s="14"/>
      <c r="O67" s="14">
        <v>42</v>
      </c>
      <c r="P67" s="59">
        <v>170</v>
      </c>
      <c r="Q67" s="59"/>
      <c r="R67" s="59">
        <v>100</v>
      </c>
      <c r="S67" s="59"/>
      <c r="T67" s="14"/>
      <c r="U67" s="59">
        <v>50</v>
      </c>
      <c r="V67" s="58">
        <f>SUM(G67:U67)</f>
        <v>487</v>
      </c>
      <c r="W67" s="58">
        <f>SUM(G67:U67)</f>
        <v>487</v>
      </c>
    </row>
    <row r="68" spans="1:23" ht="17.100000000000001" customHeight="1" x14ac:dyDescent="0.15">
      <c r="A68" s="52"/>
      <c r="B68" s="57">
        <v>61</v>
      </c>
      <c r="C68" s="57">
        <f t="shared" si="0"/>
        <v>61</v>
      </c>
      <c r="D68" s="39" t="s">
        <v>242</v>
      </c>
      <c r="E68" s="33" t="s">
        <v>260</v>
      </c>
      <c r="F68" s="14">
        <v>1162</v>
      </c>
      <c r="G68" s="14"/>
      <c r="H68" s="14">
        <v>35</v>
      </c>
      <c r="I68" s="14" t="s">
        <v>171</v>
      </c>
      <c r="J68" s="14">
        <v>110</v>
      </c>
      <c r="K68" s="14" t="s">
        <v>171</v>
      </c>
      <c r="L68" s="14">
        <v>40</v>
      </c>
      <c r="M68" s="14" t="s">
        <v>171</v>
      </c>
      <c r="N68" s="14"/>
      <c r="O68" s="14">
        <v>72</v>
      </c>
      <c r="P68" s="59">
        <v>50</v>
      </c>
      <c r="Q68" s="59">
        <v>60</v>
      </c>
      <c r="R68" s="59">
        <v>50</v>
      </c>
      <c r="S68" s="59"/>
      <c r="T68" s="14"/>
      <c r="U68" s="59">
        <v>60</v>
      </c>
      <c r="V68" s="58">
        <f>SUM(G68:U68)</f>
        <v>477</v>
      </c>
      <c r="W68" s="58">
        <f>SUM(G68:U68)</f>
        <v>477</v>
      </c>
    </row>
    <row r="69" spans="1:23" ht="17.100000000000001" customHeight="1" x14ac:dyDescent="0.15">
      <c r="A69" s="52"/>
      <c r="B69" s="57">
        <v>62</v>
      </c>
      <c r="C69" s="57">
        <f t="shared" si="0"/>
        <v>62</v>
      </c>
      <c r="D69" s="39" t="s">
        <v>111</v>
      </c>
      <c r="E69" s="33" t="s">
        <v>109</v>
      </c>
      <c r="F69" s="14">
        <v>2040</v>
      </c>
      <c r="G69" s="14"/>
      <c r="H69" s="14">
        <v>60</v>
      </c>
      <c r="I69" s="14" t="s">
        <v>171</v>
      </c>
      <c r="J69" s="14">
        <v>40</v>
      </c>
      <c r="K69" s="14" t="s">
        <v>171</v>
      </c>
      <c r="L69" s="14" t="s">
        <v>171</v>
      </c>
      <c r="M69" s="14" t="s">
        <v>171</v>
      </c>
      <c r="N69" s="14"/>
      <c r="O69" s="14">
        <v>70</v>
      </c>
      <c r="P69" s="59">
        <v>100</v>
      </c>
      <c r="Q69" s="59">
        <v>125</v>
      </c>
      <c r="R69" s="59">
        <v>50</v>
      </c>
      <c r="S69" s="59"/>
      <c r="T69" s="14"/>
      <c r="U69" s="59">
        <v>31</v>
      </c>
      <c r="V69" s="58">
        <f>SUM(G69:U69)</f>
        <v>476</v>
      </c>
      <c r="W69" s="58">
        <f>SUM(G69:U69)</f>
        <v>476</v>
      </c>
    </row>
    <row r="70" spans="1:23" ht="17.100000000000001" customHeight="1" x14ac:dyDescent="0.15">
      <c r="A70" s="52"/>
      <c r="B70" s="57">
        <v>63</v>
      </c>
      <c r="C70" s="57">
        <f t="shared" si="0"/>
        <v>63</v>
      </c>
      <c r="D70" s="39" t="s">
        <v>280</v>
      </c>
      <c r="E70" s="33" t="s">
        <v>281</v>
      </c>
      <c r="F70" s="14">
        <v>2403</v>
      </c>
      <c r="G70" s="14"/>
      <c r="H70" s="14">
        <v>50</v>
      </c>
      <c r="I70" s="14" t="s">
        <v>171</v>
      </c>
      <c r="J70" s="14">
        <v>100</v>
      </c>
      <c r="K70" s="14" t="s">
        <v>171</v>
      </c>
      <c r="L70" s="14">
        <v>40</v>
      </c>
      <c r="M70" s="14">
        <v>10</v>
      </c>
      <c r="N70" s="14"/>
      <c r="O70" s="14">
        <v>85</v>
      </c>
      <c r="P70" s="59">
        <v>25</v>
      </c>
      <c r="Q70" s="59">
        <v>40</v>
      </c>
      <c r="R70" s="59">
        <v>30</v>
      </c>
      <c r="S70" s="59"/>
      <c r="T70" s="14"/>
      <c r="U70" s="59">
        <v>80</v>
      </c>
      <c r="V70" s="58">
        <f>SUM(G70:U70)</f>
        <v>460</v>
      </c>
      <c r="W70" s="58">
        <f>SUM(G70:U70)</f>
        <v>460</v>
      </c>
    </row>
    <row r="71" spans="1:23" ht="17.100000000000001" customHeight="1" x14ac:dyDescent="0.15">
      <c r="A71" s="52"/>
      <c r="B71" s="57">
        <v>64</v>
      </c>
      <c r="C71" s="57">
        <f t="shared" si="0"/>
        <v>64</v>
      </c>
      <c r="D71" s="64" t="s">
        <v>150</v>
      </c>
      <c r="E71" s="60" t="s">
        <v>148</v>
      </c>
      <c r="F71" s="14">
        <v>2185</v>
      </c>
      <c r="G71" s="14"/>
      <c r="H71" s="14">
        <v>25</v>
      </c>
      <c r="I71" s="14" t="s">
        <v>171</v>
      </c>
      <c r="J71" s="14">
        <v>60</v>
      </c>
      <c r="K71" s="14" t="s">
        <v>171</v>
      </c>
      <c r="L71" s="14" t="s">
        <v>171</v>
      </c>
      <c r="M71" s="14" t="s">
        <v>171</v>
      </c>
      <c r="N71" s="14"/>
      <c r="O71" s="14">
        <v>58</v>
      </c>
      <c r="P71" s="59">
        <v>110</v>
      </c>
      <c r="Q71" s="59">
        <v>65</v>
      </c>
      <c r="R71" s="59">
        <v>100</v>
      </c>
      <c r="S71" s="59"/>
      <c r="T71" s="14"/>
      <c r="U71" s="59">
        <v>34</v>
      </c>
      <c r="V71" s="58">
        <f>SUM(G71:U71)</f>
        <v>452</v>
      </c>
      <c r="W71" s="58">
        <f>SUM(G71:U71)</f>
        <v>452</v>
      </c>
    </row>
    <row r="72" spans="1:23" ht="17.100000000000001" customHeight="1" x14ac:dyDescent="0.15">
      <c r="A72" s="52"/>
      <c r="B72" s="57">
        <v>65</v>
      </c>
      <c r="C72" s="57">
        <f t="shared" si="0"/>
        <v>65</v>
      </c>
      <c r="D72" s="64" t="s">
        <v>170</v>
      </c>
      <c r="E72" s="33" t="s">
        <v>9</v>
      </c>
      <c r="F72" s="14">
        <v>32</v>
      </c>
      <c r="G72" s="14"/>
      <c r="H72" s="14" t="s">
        <v>171</v>
      </c>
      <c r="I72" s="14">
        <v>10</v>
      </c>
      <c r="J72" s="14" t="s">
        <v>171</v>
      </c>
      <c r="K72" s="14" t="s">
        <v>171</v>
      </c>
      <c r="L72" s="14" t="s">
        <v>171</v>
      </c>
      <c r="M72" s="14" t="s">
        <v>171</v>
      </c>
      <c r="N72" s="14"/>
      <c r="O72" s="14"/>
      <c r="P72" s="59">
        <v>180</v>
      </c>
      <c r="Q72" s="59">
        <v>75</v>
      </c>
      <c r="R72" s="59">
        <v>100</v>
      </c>
      <c r="S72" s="59">
        <v>20</v>
      </c>
      <c r="T72" s="14"/>
      <c r="U72" s="59">
        <v>55</v>
      </c>
      <c r="V72" s="58">
        <f>SUM(G72:U72)</f>
        <v>440</v>
      </c>
      <c r="W72" s="58">
        <f>SUM(G72:U72)</f>
        <v>440</v>
      </c>
    </row>
    <row r="73" spans="1:23" ht="17.100000000000001" customHeight="1" x14ac:dyDescent="0.15">
      <c r="A73" s="52"/>
      <c r="B73" s="57">
        <v>66</v>
      </c>
      <c r="C73" s="57">
        <f t="shared" ref="C73:C136" si="1">RANK(V73,V:V)</f>
        <v>66</v>
      </c>
      <c r="D73" s="64" t="s">
        <v>24</v>
      </c>
      <c r="E73" s="65" t="s">
        <v>371</v>
      </c>
      <c r="F73" s="14">
        <v>33</v>
      </c>
      <c r="G73" s="14"/>
      <c r="H73" s="14">
        <v>60</v>
      </c>
      <c r="I73" s="14" t="s">
        <v>171</v>
      </c>
      <c r="J73" s="14">
        <v>60</v>
      </c>
      <c r="K73" s="14" t="s">
        <v>171</v>
      </c>
      <c r="L73" s="14" t="s">
        <v>171</v>
      </c>
      <c r="M73" s="14" t="s">
        <v>171</v>
      </c>
      <c r="N73" s="14"/>
      <c r="O73" s="14">
        <v>48</v>
      </c>
      <c r="P73" s="59">
        <v>110</v>
      </c>
      <c r="Q73" s="59">
        <v>60</v>
      </c>
      <c r="R73" s="59">
        <v>60</v>
      </c>
      <c r="S73" s="59"/>
      <c r="T73" s="14"/>
      <c r="U73" s="59">
        <v>38</v>
      </c>
      <c r="V73" s="58">
        <f>SUM(G73:U73)</f>
        <v>436</v>
      </c>
      <c r="W73" s="58">
        <f>SUM(G73:U73)</f>
        <v>436</v>
      </c>
    </row>
    <row r="74" spans="1:23" ht="17.100000000000001" customHeight="1" x14ac:dyDescent="0.15">
      <c r="A74" s="52"/>
      <c r="B74" s="57">
        <v>67</v>
      </c>
      <c r="C74" s="57">
        <f t="shared" si="1"/>
        <v>67</v>
      </c>
      <c r="D74" s="65" t="s">
        <v>104</v>
      </c>
      <c r="E74" s="33" t="s">
        <v>148</v>
      </c>
      <c r="F74" s="61">
        <v>2139</v>
      </c>
      <c r="G74" s="14"/>
      <c r="H74" s="14">
        <v>110</v>
      </c>
      <c r="I74" s="14" t="s">
        <v>171</v>
      </c>
      <c r="J74" s="14">
        <v>150</v>
      </c>
      <c r="K74" s="14" t="s">
        <v>171</v>
      </c>
      <c r="L74" s="14">
        <v>30</v>
      </c>
      <c r="M74" s="14" t="s">
        <v>171</v>
      </c>
      <c r="N74" s="14"/>
      <c r="O74" s="14">
        <v>105</v>
      </c>
      <c r="P74" s="59">
        <v>30</v>
      </c>
      <c r="Q74" s="59"/>
      <c r="R74" s="59"/>
      <c r="S74" s="59"/>
      <c r="T74" s="14"/>
      <c r="U74" s="59"/>
      <c r="V74" s="58">
        <f>SUM(G74:U74)</f>
        <v>425</v>
      </c>
      <c r="W74" s="58">
        <f>SUM(G74:U74)</f>
        <v>425</v>
      </c>
    </row>
    <row r="75" spans="1:23" ht="17.100000000000001" customHeight="1" x14ac:dyDescent="0.15">
      <c r="A75" s="52"/>
      <c r="B75" s="57">
        <v>68</v>
      </c>
      <c r="C75" s="57">
        <f t="shared" si="1"/>
        <v>68</v>
      </c>
      <c r="D75" s="39" t="s">
        <v>68</v>
      </c>
      <c r="E75" s="33" t="s">
        <v>294</v>
      </c>
      <c r="F75" s="14">
        <v>1017</v>
      </c>
      <c r="G75" s="14"/>
      <c r="H75" s="14">
        <v>65</v>
      </c>
      <c r="I75" s="14" t="s">
        <v>171</v>
      </c>
      <c r="J75" s="14">
        <v>180</v>
      </c>
      <c r="K75" s="14" t="s">
        <v>171</v>
      </c>
      <c r="L75" s="14" t="s">
        <v>339</v>
      </c>
      <c r="M75" s="14" t="s">
        <v>171</v>
      </c>
      <c r="N75" s="14"/>
      <c r="O75" s="14">
        <v>74</v>
      </c>
      <c r="P75" s="59">
        <v>100</v>
      </c>
      <c r="Q75" s="59"/>
      <c r="R75" s="59"/>
      <c r="S75" s="59"/>
      <c r="T75" s="14"/>
      <c r="U75" s="59"/>
      <c r="V75" s="58">
        <f>SUM(G75:U75)</f>
        <v>419</v>
      </c>
      <c r="W75" s="58">
        <f>SUM(G75:U75)</f>
        <v>419</v>
      </c>
    </row>
    <row r="76" spans="1:23" ht="17.100000000000001" customHeight="1" x14ac:dyDescent="0.15">
      <c r="A76" s="52"/>
      <c r="B76" s="57">
        <v>69</v>
      </c>
      <c r="C76" s="57">
        <f t="shared" si="1"/>
        <v>69</v>
      </c>
      <c r="D76" s="39" t="s">
        <v>259</v>
      </c>
      <c r="E76" s="33" t="s">
        <v>260</v>
      </c>
      <c r="F76" s="14">
        <v>1159</v>
      </c>
      <c r="G76" s="14"/>
      <c r="H76" s="14">
        <v>25</v>
      </c>
      <c r="I76" s="14" t="s">
        <v>171</v>
      </c>
      <c r="J76" s="14" t="s">
        <v>171</v>
      </c>
      <c r="K76" s="14" t="s">
        <v>171</v>
      </c>
      <c r="L76" s="14">
        <v>80</v>
      </c>
      <c r="M76" s="14" t="s">
        <v>171</v>
      </c>
      <c r="N76" s="14"/>
      <c r="O76" s="14">
        <v>88</v>
      </c>
      <c r="P76" s="59">
        <v>100</v>
      </c>
      <c r="Q76" s="59">
        <v>30</v>
      </c>
      <c r="R76" s="59">
        <v>60</v>
      </c>
      <c r="S76" s="59"/>
      <c r="T76" s="14"/>
      <c r="U76" s="59"/>
      <c r="V76" s="58">
        <f>SUM(G76:U76)</f>
        <v>383</v>
      </c>
      <c r="W76" s="58">
        <f>SUM(G76:U76)</f>
        <v>383</v>
      </c>
    </row>
    <row r="77" spans="1:23" ht="17.100000000000001" customHeight="1" x14ac:dyDescent="0.15">
      <c r="A77" s="52"/>
      <c r="B77" s="57">
        <v>70</v>
      </c>
      <c r="C77" s="57">
        <f t="shared" si="1"/>
        <v>70</v>
      </c>
      <c r="D77" s="39" t="s">
        <v>320</v>
      </c>
      <c r="E77" s="60" t="s">
        <v>267</v>
      </c>
      <c r="F77" s="14">
        <v>2440</v>
      </c>
      <c r="G77" s="14"/>
      <c r="H77" s="14">
        <v>10</v>
      </c>
      <c r="I77" s="14" t="s">
        <v>171</v>
      </c>
      <c r="J77" s="14">
        <v>60</v>
      </c>
      <c r="K77" s="14" t="s">
        <v>171</v>
      </c>
      <c r="L77" s="14">
        <v>20</v>
      </c>
      <c r="M77" s="14" t="s">
        <v>171</v>
      </c>
      <c r="N77" s="14"/>
      <c r="O77" s="14">
        <v>71</v>
      </c>
      <c r="P77" s="59">
        <v>60</v>
      </c>
      <c r="Q77" s="59">
        <v>25</v>
      </c>
      <c r="R77" s="59">
        <v>100</v>
      </c>
      <c r="S77" s="59"/>
      <c r="T77" s="14"/>
      <c r="U77" s="59">
        <v>31</v>
      </c>
      <c r="V77" s="58">
        <f>SUM(G77:U77)</f>
        <v>377</v>
      </c>
      <c r="W77" s="58">
        <f>SUM(G77:U77)</f>
        <v>377</v>
      </c>
    </row>
    <row r="78" spans="1:23" ht="17.100000000000001" customHeight="1" x14ac:dyDescent="0.15">
      <c r="A78" s="52"/>
      <c r="B78" s="57">
        <v>71</v>
      </c>
      <c r="C78" s="57">
        <f t="shared" si="1"/>
        <v>71</v>
      </c>
      <c r="D78" s="39" t="s">
        <v>122</v>
      </c>
      <c r="E78" s="60" t="s">
        <v>109</v>
      </c>
      <c r="F78" s="14">
        <v>2048</v>
      </c>
      <c r="G78" s="14"/>
      <c r="H78" s="14">
        <v>25</v>
      </c>
      <c r="I78" s="14" t="s">
        <v>171</v>
      </c>
      <c r="J78" s="14">
        <v>40</v>
      </c>
      <c r="K78" s="14" t="s">
        <v>171</v>
      </c>
      <c r="L78" s="14" t="s">
        <v>171</v>
      </c>
      <c r="M78" s="14" t="s">
        <v>171</v>
      </c>
      <c r="N78" s="14"/>
      <c r="O78" s="14">
        <v>33</v>
      </c>
      <c r="P78" s="59">
        <v>110</v>
      </c>
      <c r="Q78" s="59"/>
      <c r="R78" s="59">
        <v>160</v>
      </c>
      <c r="S78" s="59"/>
      <c r="T78" s="14"/>
      <c r="U78" s="59"/>
      <c r="V78" s="58">
        <f>SUM(G78:U78)</f>
        <v>368</v>
      </c>
      <c r="W78" s="58">
        <f>SUM(G78:U78)</f>
        <v>368</v>
      </c>
    </row>
    <row r="79" spans="1:23" ht="17.100000000000001" customHeight="1" x14ac:dyDescent="0.15">
      <c r="A79" s="52"/>
      <c r="B79" s="57">
        <v>72</v>
      </c>
      <c r="C79" s="57">
        <f t="shared" si="1"/>
        <v>72</v>
      </c>
      <c r="D79" s="64" t="s">
        <v>116</v>
      </c>
      <c r="E79" s="33" t="s">
        <v>281</v>
      </c>
      <c r="F79" s="14">
        <v>1294</v>
      </c>
      <c r="G79" s="14"/>
      <c r="H79" s="14" t="s">
        <v>171</v>
      </c>
      <c r="I79" s="14" t="s">
        <v>171</v>
      </c>
      <c r="J79" s="14">
        <v>100</v>
      </c>
      <c r="K79" s="14" t="s">
        <v>171</v>
      </c>
      <c r="L79" s="14" t="s">
        <v>171</v>
      </c>
      <c r="M79" s="14" t="s">
        <v>171</v>
      </c>
      <c r="N79" s="14"/>
      <c r="O79" s="14">
        <v>63</v>
      </c>
      <c r="P79" s="59">
        <v>110</v>
      </c>
      <c r="Q79" s="59"/>
      <c r="R79" s="59">
        <v>60</v>
      </c>
      <c r="S79" s="59"/>
      <c r="T79" s="14"/>
      <c r="U79" s="59">
        <v>33</v>
      </c>
      <c r="V79" s="58">
        <f>SUM(G79:U79)</f>
        <v>366</v>
      </c>
      <c r="W79" s="58">
        <f>SUM(G79:U79)</f>
        <v>366</v>
      </c>
    </row>
    <row r="80" spans="1:23" ht="17.100000000000001" customHeight="1" x14ac:dyDescent="0.15">
      <c r="A80" s="52"/>
      <c r="B80" s="57">
        <v>73</v>
      </c>
      <c r="C80" s="57">
        <f t="shared" si="1"/>
        <v>72</v>
      </c>
      <c r="D80" s="39" t="s">
        <v>324</v>
      </c>
      <c r="E80" s="65" t="s">
        <v>148</v>
      </c>
      <c r="F80" s="14">
        <v>2432</v>
      </c>
      <c r="G80" s="14">
        <v>10</v>
      </c>
      <c r="H80" s="14">
        <v>15</v>
      </c>
      <c r="I80" s="14" t="s">
        <v>171</v>
      </c>
      <c r="J80" s="14">
        <v>50</v>
      </c>
      <c r="K80" s="14" t="s">
        <v>171</v>
      </c>
      <c r="L80" s="14" t="s">
        <v>171</v>
      </c>
      <c r="M80" s="14" t="s">
        <v>171</v>
      </c>
      <c r="N80" s="14">
        <v>10</v>
      </c>
      <c r="O80" s="14">
        <v>65</v>
      </c>
      <c r="P80" s="59">
        <v>60</v>
      </c>
      <c r="Q80" s="59">
        <v>35</v>
      </c>
      <c r="R80" s="59">
        <v>50</v>
      </c>
      <c r="S80" s="59">
        <v>10</v>
      </c>
      <c r="T80" s="14">
        <v>10</v>
      </c>
      <c r="U80" s="59">
        <v>51</v>
      </c>
      <c r="V80" s="58">
        <f>SUM(G80:U80)</f>
        <v>366</v>
      </c>
      <c r="W80" s="58">
        <f>SUM(G80:U80)</f>
        <v>366</v>
      </c>
    </row>
    <row r="81" spans="1:23" ht="17.100000000000001" customHeight="1" x14ac:dyDescent="0.15">
      <c r="A81" s="52"/>
      <c r="B81" s="57">
        <v>74</v>
      </c>
      <c r="C81" s="57">
        <f t="shared" si="1"/>
        <v>74</v>
      </c>
      <c r="D81" s="39" t="s">
        <v>20</v>
      </c>
      <c r="E81" s="33" t="s">
        <v>109</v>
      </c>
      <c r="F81" s="14">
        <v>885</v>
      </c>
      <c r="G81" s="14"/>
      <c r="H81" s="14">
        <v>50</v>
      </c>
      <c r="I81" s="14">
        <v>10</v>
      </c>
      <c r="J81" s="14">
        <v>180</v>
      </c>
      <c r="K81" s="14" t="s">
        <v>171</v>
      </c>
      <c r="L81" s="14" t="s">
        <v>171</v>
      </c>
      <c r="M81" s="14">
        <v>10</v>
      </c>
      <c r="N81" s="14"/>
      <c r="O81" s="14">
        <v>115</v>
      </c>
      <c r="P81" s="59"/>
      <c r="Q81" s="59"/>
      <c r="R81" s="59"/>
      <c r="S81" s="59"/>
      <c r="T81" s="14"/>
      <c r="U81" s="59"/>
      <c r="V81" s="58">
        <f>SUM(G81:U81)</f>
        <v>365</v>
      </c>
      <c r="W81" s="58">
        <f>SUM(G81:U81)</f>
        <v>365</v>
      </c>
    </row>
    <row r="82" spans="1:23" ht="17.100000000000001" customHeight="1" x14ac:dyDescent="0.15">
      <c r="A82" s="52"/>
      <c r="B82" s="57">
        <v>75</v>
      </c>
      <c r="C82" s="57">
        <f t="shared" si="1"/>
        <v>75</v>
      </c>
      <c r="D82" s="39" t="s">
        <v>287</v>
      </c>
      <c r="E82" s="33" t="s">
        <v>9</v>
      </c>
      <c r="F82" s="14">
        <v>2346</v>
      </c>
      <c r="G82" s="14"/>
      <c r="H82" s="14" t="s">
        <v>171</v>
      </c>
      <c r="I82" s="14" t="s">
        <v>171</v>
      </c>
      <c r="J82" s="14">
        <v>60</v>
      </c>
      <c r="K82" s="14" t="s">
        <v>171</v>
      </c>
      <c r="L82" s="14" t="s">
        <v>171</v>
      </c>
      <c r="M82" s="14" t="s">
        <v>171</v>
      </c>
      <c r="N82" s="14"/>
      <c r="O82" s="14"/>
      <c r="P82" s="59"/>
      <c r="Q82" s="59"/>
      <c r="R82" s="59">
        <v>300</v>
      </c>
      <c r="S82" s="59"/>
      <c r="T82" s="14"/>
      <c r="U82" s="59"/>
      <c r="V82" s="58">
        <f>SUM(G82:U82)</f>
        <v>360</v>
      </c>
      <c r="W82" s="58">
        <f>SUM(G82:U82)</f>
        <v>360</v>
      </c>
    </row>
    <row r="83" spans="1:23" ht="17.100000000000001" customHeight="1" x14ac:dyDescent="0.15">
      <c r="A83" s="52"/>
      <c r="B83" s="57">
        <v>76</v>
      </c>
      <c r="C83" s="57">
        <f t="shared" si="1"/>
        <v>76</v>
      </c>
      <c r="D83" s="39" t="s">
        <v>173</v>
      </c>
      <c r="E83" s="65" t="s">
        <v>293</v>
      </c>
      <c r="F83" s="14">
        <v>1899</v>
      </c>
      <c r="G83" s="14"/>
      <c r="H83" s="14" t="s">
        <v>171</v>
      </c>
      <c r="I83" s="14" t="s">
        <v>171</v>
      </c>
      <c r="J83" s="14">
        <v>110</v>
      </c>
      <c r="K83" s="14" t="s">
        <v>171</v>
      </c>
      <c r="L83" s="14">
        <v>40</v>
      </c>
      <c r="M83" s="14" t="s">
        <v>171</v>
      </c>
      <c r="N83" s="14"/>
      <c r="O83" s="14">
        <v>109</v>
      </c>
      <c r="P83" s="59"/>
      <c r="Q83" s="59"/>
      <c r="R83" s="59">
        <v>100</v>
      </c>
      <c r="S83" s="59"/>
      <c r="T83" s="14"/>
      <c r="U83" s="59"/>
      <c r="V83" s="58">
        <f>SUM(G83:U83)</f>
        <v>359</v>
      </c>
      <c r="W83" s="58">
        <f>SUM(G83:U83)</f>
        <v>359</v>
      </c>
    </row>
    <row r="84" spans="1:23" ht="17.100000000000001" customHeight="1" x14ac:dyDescent="0.15">
      <c r="A84" s="52"/>
      <c r="B84" s="57">
        <v>77</v>
      </c>
      <c r="C84" s="57">
        <f t="shared" si="1"/>
        <v>77</v>
      </c>
      <c r="D84" s="39" t="s">
        <v>40</v>
      </c>
      <c r="E84" s="33" t="s">
        <v>109</v>
      </c>
      <c r="F84" s="14">
        <v>1902</v>
      </c>
      <c r="G84" s="14"/>
      <c r="H84" s="14">
        <v>100</v>
      </c>
      <c r="I84" s="14" t="s">
        <v>171</v>
      </c>
      <c r="J84" s="14" t="s">
        <v>171</v>
      </c>
      <c r="K84" s="14" t="s">
        <v>171</v>
      </c>
      <c r="L84" s="14" t="s">
        <v>171</v>
      </c>
      <c r="M84" s="14" t="s">
        <v>171</v>
      </c>
      <c r="N84" s="14"/>
      <c r="O84" s="14">
        <v>106</v>
      </c>
      <c r="P84" s="59"/>
      <c r="Q84" s="59"/>
      <c r="R84" s="59">
        <v>150</v>
      </c>
      <c r="S84" s="59"/>
      <c r="T84" s="14"/>
      <c r="U84" s="59"/>
      <c r="V84" s="58">
        <f>SUM(G84:U84)</f>
        <v>356</v>
      </c>
      <c r="W84" s="58">
        <f>SUM(G84:U84)</f>
        <v>356</v>
      </c>
    </row>
    <row r="85" spans="1:23" ht="17.100000000000001" customHeight="1" x14ac:dyDescent="0.15">
      <c r="A85" s="52"/>
      <c r="B85" s="57">
        <v>78</v>
      </c>
      <c r="C85" s="57">
        <f t="shared" si="1"/>
        <v>78</v>
      </c>
      <c r="D85" s="39" t="s">
        <v>352</v>
      </c>
      <c r="E85" s="33" t="s">
        <v>292</v>
      </c>
      <c r="F85" s="14">
        <v>1473</v>
      </c>
      <c r="G85" s="14">
        <v>10</v>
      </c>
      <c r="H85" s="14">
        <v>35</v>
      </c>
      <c r="I85" s="14" t="s">
        <v>171</v>
      </c>
      <c r="J85" s="14">
        <v>50</v>
      </c>
      <c r="K85" s="14">
        <v>10</v>
      </c>
      <c r="L85" s="14">
        <v>60</v>
      </c>
      <c r="M85" s="14">
        <v>10</v>
      </c>
      <c r="N85" s="14"/>
      <c r="O85" s="14">
        <v>40</v>
      </c>
      <c r="P85" s="59"/>
      <c r="Q85" s="59">
        <v>35</v>
      </c>
      <c r="R85" s="59">
        <v>50</v>
      </c>
      <c r="S85" s="59">
        <v>10</v>
      </c>
      <c r="T85" s="14">
        <v>10</v>
      </c>
      <c r="U85" s="59">
        <v>25</v>
      </c>
      <c r="V85" s="58">
        <f>SUM(G85:U85)</f>
        <v>345</v>
      </c>
      <c r="W85" s="58">
        <f>SUM(G85:U85)</f>
        <v>345</v>
      </c>
    </row>
    <row r="86" spans="1:23" ht="17.100000000000001" customHeight="1" x14ac:dyDescent="0.15">
      <c r="A86" s="52"/>
      <c r="B86" s="57">
        <v>79</v>
      </c>
      <c r="C86" s="57">
        <f t="shared" si="1"/>
        <v>78</v>
      </c>
      <c r="D86" s="39" t="s">
        <v>78</v>
      </c>
      <c r="E86" s="33" t="s">
        <v>281</v>
      </c>
      <c r="F86" s="14">
        <v>1958</v>
      </c>
      <c r="G86" s="14"/>
      <c r="H86" s="14" t="s">
        <v>171</v>
      </c>
      <c r="I86" s="14" t="s">
        <v>171</v>
      </c>
      <c r="J86" s="14">
        <v>160</v>
      </c>
      <c r="K86" s="14" t="s">
        <v>171</v>
      </c>
      <c r="L86" s="14" t="s">
        <v>171</v>
      </c>
      <c r="M86" s="14" t="s">
        <v>171</v>
      </c>
      <c r="N86" s="14"/>
      <c r="O86" s="14"/>
      <c r="P86" s="59">
        <v>150</v>
      </c>
      <c r="Q86" s="59">
        <v>35</v>
      </c>
      <c r="R86" s="59"/>
      <c r="S86" s="59"/>
      <c r="T86" s="14"/>
      <c r="U86" s="59"/>
      <c r="V86" s="58">
        <f>SUM(G86:U86)</f>
        <v>345</v>
      </c>
      <c r="W86" s="58">
        <f>SUM(G86:U86)</f>
        <v>345</v>
      </c>
    </row>
    <row r="87" spans="1:23" ht="17.100000000000001" customHeight="1" x14ac:dyDescent="0.15">
      <c r="A87" s="52"/>
      <c r="B87" s="57">
        <v>80</v>
      </c>
      <c r="C87" s="57">
        <f t="shared" si="1"/>
        <v>80</v>
      </c>
      <c r="D87" s="39" t="s">
        <v>75</v>
      </c>
      <c r="E87" s="33" t="s">
        <v>241</v>
      </c>
      <c r="F87" s="14">
        <v>1211</v>
      </c>
      <c r="G87" s="14"/>
      <c r="H87" s="14">
        <v>40</v>
      </c>
      <c r="I87" s="14" t="s">
        <v>171</v>
      </c>
      <c r="J87" s="14">
        <v>300</v>
      </c>
      <c r="K87" s="14" t="s">
        <v>171</v>
      </c>
      <c r="L87" s="14" t="s">
        <v>171</v>
      </c>
      <c r="M87" s="14" t="s">
        <v>171</v>
      </c>
      <c r="N87" s="14"/>
      <c r="O87" s="14"/>
      <c r="P87" s="59"/>
      <c r="Q87" s="59"/>
      <c r="R87" s="59"/>
      <c r="S87" s="59"/>
      <c r="T87" s="14"/>
      <c r="U87" s="59"/>
      <c r="V87" s="58">
        <f>SUM(G87:U87)</f>
        <v>340</v>
      </c>
      <c r="W87" s="58">
        <f>SUM(G87:U87)</f>
        <v>340</v>
      </c>
    </row>
    <row r="88" spans="1:23" ht="17.100000000000001" customHeight="1" x14ac:dyDescent="0.15">
      <c r="A88" s="52"/>
      <c r="B88" s="57">
        <v>81</v>
      </c>
      <c r="C88" s="57">
        <f t="shared" si="1"/>
        <v>81</v>
      </c>
      <c r="D88" s="39" t="s">
        <v>137</v>
      </c>
      <c r="E88" s="33" t="s">
        <v>148</v>
      </c>
      <c r="F88" s="14">
        <v>1496</v>
      </c>
      <c r="G88" s="14"/>
      <c r="H88" s="14">
        <v>60</v>
      </c>
      <c r="I88" s="14" t="s">
        <v>171</v>
      </c>
      <c r="J88" s="14">
        <v>110</v>
      </c>
      <c r="K88" s="14" t="s">
        <v>171</v>
      </c>
      <c r="L88" s="14" t="s">
        <v>171</v>
      </c>
      <c r="M88" s="14" t="s">
        <v>171</v>
      </c>
      <c r="N88" s="14"/>
      <c r="O88" s="14">
        <v>56</v>
      </c>
      <c r="P88" s="59"/>
      <c r="Q88" s="59"/>
      <c r="R88" s="59">
        <v>50</v>
      </c>
      <c r="S88" s="59"/>
      <c r="T88" s="14"/>
      <c r="U88" s="59">
        <v>60</v>
      </c>
      <c r="V88" s="58">
        <f>SUM(G88:U88)</f>
        <v>336</v>
      </c>
      <c r="W88" s="58">
        <f>SUM(G88:U88)</f>
        <v>336</v>
      </c>
    </row>
    <row r="89" spans="1:23" ht="17.100000000000001" customHeight="1" x14ac:dyDescent="0.15">
      <c r="A89" s="52"/>
      <c r="B89" s="57">
        <v>82</v>
      </c>
      <c r="C89" s="57">
        <f t="shared" si="1"/>
        <v>82</v>
      </c>
      <c r="D89" s="64" t="s">
        <v>182</v>
      </c>
      <c r="E89" s="65" t="s">
        <v>190</v>
      </c>
      <c r="F89" s="59">
        <v>2218</v>
      </c>
      <c r="G89" s="14"/>
      <c r="H89" s="14">
        <v>30</v>
      </c>
      <c r="I89" s="14" t="s">
        <v>171</v>
      </c>
      <c r="J89" s="14">
        <v>40</v>
      </c>
      <c r="K89" s="14" t="s">
        <v>171</v>
      </c>
      <c r="L89" s="14">
        <v>60</v>
      </c>
      <c r="M89" s="14" t="s">
        <v>171</v>
      </c>
      <c r="N89" s="14"/>
      <c r="O89" s="14">
        <v>48</v>
      </c>
      <c r="P89" s="59">
        <v>50</v>
      </c>
      <c r="Q89" s="59">
        <v>40</v>
      </c>
      <c r="R89" s="59">
        <v>60</v>
      </c>
      <c r="S89" s="59"/>
      <c r="T89" s="14"/>
      <c r="U89" s="59"/>
      <c r="V89" s="58">
        <f>SUM(G89:U89)</f>
        <v>328</v>
      </c>
      <c r="W89" s="58">
        <f>SUM(G89:U89)</f>
        <v>328</v>
      </c>
    </row>
    <row r="90" spans="1:23" ht="17.100000000000001" customHeight="1" x14ac:dyDescent="0.15">
      <c r="A90" s="52"/>
      <c r="B90" s="57">
        <v>83</v>
      </c>
      <c r="C90" s="57">
        <f t="shared" si="1"/>
        <v>83</v>
      </c>
      <c r="D90" s="39" t="s">
        <v>336</v>
      </c>
      <c r="E90" s="65" t="s">
        <v>109</v>
      </c>
      <c r="F90" s="14">
        <v>2362</v>
      </c>
      <c r="G90" s="14"/>
      <c r="H90" s="14">
        <v>110</v>
      </c>
      <c r="I90" s="14" t="s">
        <v>171</v>
      </c>
      <c r="J90" s="14">
        <v>215</v>
      </c>
      <c r="K90" s="14" t="s">
        <v>171</v>
      </c>
      <c r="L90" s="14" t="s">
        <v>171</v>
      </c>
      <c r="M90" s="14" t="s">
        <v>171</v>
      </c>
      <c r="N90" s="14"/>
      <c r="O90" s="14"/>
      <c r="P90" s="59"/>
      <c r="Q90" s="59"/>
      <c r="R90" s="59"/>
      <c r="S90" s="59"/>
      <c r="T90" s="14"/>
      <c r="U90" s="59"/>
      <c r="V90" s="58">
        <f>SUM(G90:U90)</f>
        <v>325</v>
      </c>
      <c r="W90" s="58">
        <f>SUM(G90:U90)</f>
        <v>325</v>
      </c>
    </row>
    <row r="91" spans="1:23" ht="17.100000000000001" customHeight="1" x14ac:dyDescent="0.15">
      <c r="A91" s="52"/>
      <c r="B91" s="57">
        <v>84</v>
      </c>
      <c r="C91" s="57">
        <f t="shared" si="1"/>
        <v>84</v>
      </c>
      <c r="D91" s="64" t="s">
        <v>49</v>
      </c>
      <c r="E91" s="33" t="s">
        <v>109</v>
      </c>
      <c r="F91" s="59">
        <v>1767</v>
      </c>
      <c r="G91" s="14"/>
      <c r="H91" s="14">
        <v>35</v>
      </c>
      <c r="I91" s="14" t="s">
        <v>171</v>
      </c>
      <c r="J91" s="14">
        <v>50</v>
      </c>
      <c r="K91" s="14" t="s">
        <v>171</v>
      </c>
      <c r="L91" s="14" t="s">
        <v>171</v>
      </c>
      <c r="M91" s="14" t="s">
        <v>171</v>
      </c>
      <c r="N91" s="14"/>
      <c r="O91" s="14">
        <v>45</v>
      </c>
      <c r="P91" s="59">
        <v>60</v>
      </c>
      <c r="Q91" s="59">
        <v>20</v>
      </c>
      <c r="R91" s="59">
        <v>110</v>
      </c>
      <c r="S91" s="59"/>
      <c r="T91" s="14"/>
      <c r="U91" s="59"/>
      <c r="V91" s="58">
        <f>SUM(G91:U91)</f>
        <v>320</v>
      </c>
      <c r="W91" s="58">
        <f>SUM(G91:U91)</f>
        <v>320</v>
      </c>
    </row>
    <row r="92" spans="1:23" ht="17.100000000000001" customHeight="1" x14ac:dyDescent="0.15">
      <c r="A92" s="52"/>
      <c r="B92" s="57">
        <v>85</v>
      </c>
      <c r="C92" s="57">
        <f t="shared" si="1"/>
        <v>85</v>
      </c>
      <c r="D92" s="60" t="s">
        <v>221</v>
      </c>
      <c r="E92" s="33" t="s">
        <v>292</v>
      </c>
      <c r="F92" s="14">
        <v>2292</v>
      </c>
      <c r="G92" s="14"/>
      <c r="H92" s="14">
        <v>56</v>
      </c>
      <c r="I92" s="14" t="s">
        <v>171</v>
      </c>
      <c r="J92" s="14">
        <v>110</v>
      </c>
      <c r="K92" s="14" t="s">
        <v>171</v>
      </c>
      <c r="L92" s="14" t="s">
        <v>339</v>
      </c>
      <c r="M92" s="14" t="s">
        <v>171</v>
      </c>
      <c r="N92" s="14"/>
      <c r="O92" s="14"/>
      <c r="P92" s="59">
        <v>50</v>
      </c>
      <c r="Q92" s="59">
        <v>35</v>
      </c>
      <c r="R92" s="59">
        <v>60</v>
      </c>
      <c r="S92" s="59"/>
      <c r="T92" s="14"/>
      <c r="U92" s="59"/>
      <c r="V92" s="58">
        <f>SUM(G92:U92)</f>
        <v>311</v>
      </c>
      <c r="W92" s="58">
        <f>SUM(G92:U92)</f>
        <v>311</v>
      </c>
    </row>
    <row r="93" spans="1:23" ht="17.100000000000001" customHeight="1" x14ac:dyDescent="0.15">
      <c r="A93" s="52"/>
      <c r="B93" s="57">
        <v>86</v>
      </c>
      <c r="C93" s="57">
        <f t="shared" si="1"/>
        <v>86</v>
      </c>
      <c r="D93" s="39" t="s">
        <v>345</v>
      </c>
      <c r="E93" s="33" t="s">
        <v>281</v>
      </c>
      <c r="F93" s="14">
        <v>1818</v>
      </c>
      <c r="G93" s="14"/>
      <c r="H93" s="14">
        <v>43</v>
      </c>
      <c r="I93" s="14" t="s">
        <v>171</v>
      </c>
      <c r="J93" s="14">
        <v>60</v>
      </c>
      <c r="K93" s="14" t="s">
        <v>171</v>
      </c>
      <c r="L93" s="14">
        <v>25</v>
      </c>
      <c r="M93" s="14" t="s">
        <v>171</v>
      </c>
      <c r="N93" s="14"/>
      <c r="O93" s="14">
        <v>26</v>
      </c>
      <c r="P93" s="59">
        <v>50</v>
      </c>
      <c r="Q93" s="59">
        <v>20</v>
      </c>
      <c r="R93" s="59">
        <v>40</v>
      </c>
      <c r="S93" s="59"/>
      <c r="T93" s="14"/>
      <c r="U93" s="59">
        <v>43</v>
      </c>
      <c r="V93" s="58">
        <f>SUM(G93:U93)</f>
        <v>307</v>
      </c>
      <c r="W93" s="58">
        <f>SUM(G93:U93)</f>
        <v>307</v>
      </c>
    </row>
    <row r="94" spans="1:23" ht="17.100000000000001" customHeight="1" x14ac:dyDescent="0.15">
      <c r="A94" s="52"/>
      <c r="B94" s="57">
        <v>87</v>
      </c>
      <c r="C94" s="57">
        <f t="shared" si="1"/>
        <v>87</v>
      </c>
      <c r="D94" s="39" t="s">
        <v>85</v>
      </c>
      <c r="E94" s="60" t="s">
        <v>190</v>
      </c>
      <c r="F94" s="14">
        <v>2076</v>
      </c>
      <c r="G94" s="14"/>
      <c r="H94" s="14" t="s">
        <v>171</v>
      </c>
      <c r="I94" s="14" t="s">
        <v>171</v>
      </c>
      <c r="J94" s="14" t="s">
        <v>171</v>
      </c>
      <c r="K94" s="14" t="s">
        <v>171</v>
      </c>
      <c r="L94" s="14">
        <v>65</v>
      </c>
      <c r="M94" s="14" t="s">
        <v>171</v>
      </c>
      <c r="N94" s="14"/>
      <c r="O94" s="14"/>
      <c r="P94" s="59">
        <v>60</v>
      </c>
      <c r="Q94" s="59">
        <v>25</v>
      </c>
      <c r="R94" s="59">
        <v>150</v>
      </c>
      <c r="S94" s="59"/>
      <c r="T94" s="14"/>
      <c r="U94" s="59"/>
      <c r="V94" s="58">
        <f>SUM(G94:U94)</f>
        <v>300</v>
      </c>
      <c r="W94" s="58">
        <f>SUM(G94:U94)</f>
        <v>300</v>
      </c>
    </row>
    <row r="95" spans="1:23" ht="17.100000000000001" customHeight="1" x14ac:dyDescent="0.15">
      <c r="A95" s="52"/>
      <c r="B95" s="57">
        <v>88</v>
      </c>
      <c r="C95" s="57">
        <f t="shared" si="1"/>
        <v>88</v>
      </c>
      <c r="D95" s="64" t="s">
        <v>119</v>
      </c>
      <c r="E95" s="65" t="s">
        <v>371</v>
      </c>
      <c r="F95" s="14">
        <v>1479</v>
      </c>
      <c r="G95" s="14"/>
      <c r="H95" s="14">
        <v>25</v>
      </c>
      <c r="I95" s="14" t="s">
        <v>171</v>
      </c>
      <c r="J95" s="14" t="s">
        <v>171</v>
      </c>
      <c r="K95" s="14" t="s">
        <v>171</v>
      </c>
      <c r="L95" s="14" t="s">
        <v>171</v>
      </c>
      <c r="M95" s="14" t="s">
        <v>171</v>
      </c>
      <c r="N95" s="14"/>
      <c r="O95" s="14">
        <v>37</v>
      </c>
      <c r="P95" s="59">
        <v>50</v>
      </c>
      <c r="Q95" s="59">
        <v>56</v>
      </c>
      <c r="R95" s="59">
        <v>100</v>
      </c>
      <c r="S95" s="59"/>
      <c r="T95" s="14"/>
      <c r="U95" s="59">
        <v>28</v>
      </c>
      <c r="V95" s="58">
        <f>SUM(G95:U95)</f>
        <v>296</v>
      </c>
      <c r="W95" s="58">
        <f>SUM(G95:U95)</f>
        <v>296</v>
      </c>
    </row>
    <row r="96" spans="1:23" ht="17.100000000000001" customHeight="1" x14ac:dyDescent="0.15">
      <c r="A96" s="52"/>
      <c r="B96" s="57">
        <v>89</v>
      </c>
      <c r="C96" s="57">
        <f t="shared" si="1"/>
        <v>89</v>
      </c>
      <c r="D96" s="64" t="s">
        <v>268</v>
      </c>
      <c r="E96" s="65" t="s">
        <v>292</v>
      </c>
      <c r="F96" s="14">
        <v>2383</v>
      </c>
      <c r="G96" s="14"/>
      <c r="H96" s="14">
        <v>20</v>
      </c>
      <c r="I96" s="14">
        <v>10</v>
      </c>
      <c r="J96" s="14">
        <v>60</v>
      </c>
      <c r="K96" s="14" t="s">
        <v>171</v>
      </c>
      <c r="L96" s="14" t="s">
        <v>171</v>
      </c>
      <c r="M96" s="14" t="s">
        <v>171</v>
      </c>
      <c r="N96" s="14">
        <v>10</v>
      </c>
      <c r="O96" s="14"/>
      <c r="P96" s="59">
        <v>110</v>
      </c>
      <c r="Q96" s="59"/>
      <c r="R96" s="59">
        <v>40</v>
      </c>
      <c r="S96" s="59">
        <v>10</v>
      </c>
      <c r="T96" s="14"/>
      <c r="U96" s="59">
        <v>32</v>
      </c>
      <c r="V96" s="58">
        <f>SUM(G96:U96)</f>
        <v>292</v>
      </c>
      <c r="W96" s="58">
        <f>SUM(G96:U96)</f>
        <v>292</v>
      </c>
    </row>
    <row r="97" spans="1:23" ht="17.100000000000001" customHeight="1" x14ac:dyDescent="0.15">
      <c r="A97" s="52"/>
      <c r="B97" s="57">
        <v>90</v>
      </c>
      <c r="C97" s="57">
        <f t="shared" si="1"/>
        <v>90</v>
      </c>
      <c r="D97" s="64" t="s">
        <v>16</v>
      </c>
      <c r="E97" s="33" t="s">
        <v>293</v>
      </c>
      <c r="F97" s="14">
        <v>1407</v>
      </c>
      <c r="G97" s="14"/>
      <c r="H97" s="14">
        <v>40</v>
      </c>
      <c r="I97" s="14" t="s">
        <v>171</v>
      </c>
      <c r="J97" s="14">
        <v>110</v>
      </c>
      <c r="K97" s="14" t="s">
        <v>171</v>
      </c>
      <c r="L97" s="14" t="s">
        <v>171</v>
      </c>
      <c r="M97" s="14" t="s">
        <v>171</v>
      </c>
      <c r="N97" s="14"/>
      <c r="O97" s="14"/>
      <c r="P97" s="59">
        <v>100</v>
      </c>
      <c r="Q97" s="59"/>
      <c r="R97" s="59"/>
      <c r="S97" s="59"/>
      <c r="T97" s="14"/>
      <c r="U97" s="59">
        <v>37</v>
      </c>
      <c r="V97" s="58">
        <f>SUM(G97:U97)</f>
        <v>287</v>
      </c>
      <c r="W97" s="58">
        <f>SUM(G97:U97)</f>
        <v>287</v>
      </c>
    </row>
    <row r="98" spans="1:23" ht="17.100000000000001" customHeight="1" x14ac:dyDescent="0.15">
      <c r="A98" s="52"/>
      <c r="B98" s="57">
        <v>91</v>
      </c>
      <c r="C98" s="57">
        <f t="shared" si="1"/>
        <v>91</v>
      </c>
      <c r="D98" s="39" t="s">
        <v>19</v>
      </c>
      <c r="E98" s="65" t="s">
        <v>9</v>
      </c>
      <c r="F98" s="14">
        <v>1437</v>
      </c>
      <c r="G98" s="14"/>
      <c r="H98" s="14">
        <v>40</v>
      </c>
      <c r="I98" s="14" t="s">
        <v>171</v>
      </c>
      <c r="J98" s="14" t="s">
        <v>339</v>
      </c>
      <c r="K98" s="14" t="s">
        <v>171</v>
      </c>
      <c r="L98" s="14">
        <v>60</v>
      </c>
      <c r="M98" s="14" t="s">
        <v>171</v>
      </c>
      <c r="N98" s="14"/>
      <c r="O98" s="14">
        <v>74</v>
      </c>
      <c r="P98" s="59">
        <v>110</v>
      </c>
      <c r="Q98" s="59"/>
      <c r="R98" s="59"/>
      <c r="S98" s="59"/>
      <c r="T98" s="14"/>
      <c r="U98" s="59"/>
      <c r="V98" s="58">
        <f>SUM(G98:U98)</f>
        <v>284</v>
      </c>
      <c r="W98" s="58">
        <f>SUM(G98:U98)</f>
        <v>284</v>
      </c>
    </row>
    <row r="99" spans="1:23" ht="17.100000000000001" customHeight="1" x14ac:dyDescent="0.15">
      <c r="A99" s="52"/>
      <c r="B99" s="57">
        <v>92</v>
      </c>
      <c r="C99" s="57">
        <f t="shared" si="1"/>
        <v>92</v>
      </c>
      <c r="D99" s="64" t="s">
        <v>176</v>
      </c>
      <c r="E99" s="65" t="s">
        <v>9</v>
      </c>
      <c r="F99" s="14">
        <v>579</v>
      </c>
      <c r="G99" s="14"/>
      <c r="H99" s="14" t="s">
        <v>171</v>
      </c>
      <c r="I99" s="14" t="s">
        <v>171</v>
      </c>
      <c r="J99" s="14" t="s">
        <v>339</v>
      </c>
      <c r="K99" s="14" t="s">
        <v>171</v>
      </c>
      <c r="L99" s="14">
        <v>35</v>
      </c>
      <c r="M99" s="14" t="s">
        <v>171</v>
      </c>
      <c r="N99" s="14"/>
      <c r="O99" s="14"/>
      <c r="P99" s="59">
        <v>100</v>
      </c>
      <c r="Q99" s="59">
        <v>40</v>
      </c>
      <c r="R99" s="59">
        <v>100</v>
      </c>
      <c r="S99" s="59"/>
      <c r="T99" s="14"/>
      <c r="U99" s="59"/>
      <c r="V99" s="58">
        <f>SUM(G99:U99)</f>
        <v>275</v>
      </c>
      <c r="W99" s="58">
        <f>SUM(G99:U99)</f>
        <v>275</v>
      </c>
    </row>
    <row r="100" spans="1:23" ht="17.100000000000001" customHeight="1" x14ac:dyDescent="0.15">
      <c r="A100" s="52"/>
      <c r="B100" s="57">
        <v>93</v>
      </c>
      <c r="C100" s="57">
        <f t="shared" si="1"/>
        <v>93</v>
      </c>
      <c r="D100" s="68" t="s">
        <v>69</v>
      </c>
      <c r="E100" s="70" t="s">
        <v>202</v>
      </c>
      <c r="F100" s="71">
        <v>639</v>
      </c>
      <c r="G100" s="71"/>
      <c r="H100" s="71" t="s">
        <v>171</v>
      </c>
      <c r="I100" s="71" t="s">
        <v>171</v>
      </c>
      <c r="J100" s="71" t="s">
        <v>171</v>
      </c>
      <c r="K100" s="71">
        <v>10</v>
      </c>
      <c r="L100" s="71" t="s">
        <v>171</v>
      </c>
      <c r="M100" s="71" t="s">
        <v>171</v>
      </c>
      <c r="N100" s="71"/>
      <c r="O100" s="71">
        <v>69</v>
      </c>
      <c r="P100" s="71"/>
      <c r="Q100" s="71"/>
      <c r="R100" s="71">
        <v>160</v>
      </c>
      <c r="S100" s="71"/>
      <c r="T100" s="71"/>
      <c r="U100" s="71">
        <v>35</v>
      </c>
      <c r="V100" s="58">
        <f>SUM(G100:U100)</f>
        <v>274</v>
      </c>
      <c r="W100" s="58">
        <f>SUM(G100:U100)</f>
        <v>274</v>
      </c>
    </row>
    <row r="101" spans="1:23" ht="17.100000000000001" customHeight="1" x14ac:dyDescent="0.15">
      <c r="A101" s="52"/>
      <c r="B101" s="57">
        <v>94</v>
      </c>
      <c r="C101" s="57">
        <f t="shared" si="1"/>
        <v>94</v>
      </c>
      <c r="D101" s="39" t="s">
        <v>48</v>
      </c>
      <c r="E101" s="33" t="s">
        <v>149</v>
      </c>
      <c r="F101" s="14">
        <v>2030</v>
      </c>
      <c r="G101" s="14"/>
      <c r="H101" s="14">
        <v>88</v>
      </c>
      <c r="I101" s="14" t="s">
        <v>171</v>
      </c>
      <c r="J101" s="14" t="s">
        <v>171</v>
      </c>
      <c r="K101" s="14" t="s">
        <v>171</v>
      </c>
      <c r="L101" s="14">
        <v>125</v>
      </c>
      <c r="M101" s="14" t="s">
        <v>171</v>
      </c>
      <c r="N101" s="14"/>
      <c r="O101" s="14">
        <v>59</v>
      </c>
      <c r="P101" s="59"/>
      <c r="Q101" s="59"/>
      <c r="R101" s="59"/>
      <c r="S101" s="59"/>
      <c r="T101" s="14"/>
      <c r="U101" s="59"/>
      <c r="V101" s="58">
        <f>SUM(G101:U101)</f>
        <v>272</v>
      </c>
      <c r="W101" s="58">
        <f>SUM(G101:U101)</f>
        <v>272</v>
      </c>
    </row>
    <row r="102" spans="1:23" ht="17.100000000000001" customHeight="1" x14ac:dyDescent="0.15">
      <c r="A102" s="52"/>
      <c r="B102" s="57">
        <v>95</v>
      </c>
      <c r="C102" s="57">
        <f t="shared" si="1"/>
        <v>95</v>
      </c>
      <c r="D102" s="64" t="s">
        <v>151</v>
      </c>
      <c r="E102" s="33" t="s">
        <v>148</v>
      </c>
      <c r="F102" s="59">
        <v>2186</v>
      </c>
      <c r="G102" s="59"/>
      <c r="H102" s="59">
        <v>25</v>
      </c>
      <c r="I102" s="59">
        <v>10</v>
      </c>
      <c r="J102" s="59">
        <v>50</v>
      </c>
      <c r="K102" s="59" t="s">
        <v>171</v>
      </c>
      <c r="L102" s="59">
        <v>40</v>
      </c>
      <c r="M102" s="59" t="s">
        <v>171</v>
      </c>
      <c r="N102" s="59"/>
      <c r="O102" s="59">
        <v>33</v>
      </c>
      <c r="P102" s="59">
        <v>50</v>
      </c>
      <c r="Q102" s="59"/>
      <c r="R102" s="59">
        <v>50</v>
      </c>
      <c r="S102" s="59">
        <v>10</v>
      </c>
      <c r="T102" s="59"/>
      <c r="U102" s="59"/>
      <c r="V102" s="58">
        <f>SUM(G102:U102)</f>
        <v>268</v>
      </c>
      <c r="W102" s="58">
        <f>SUM(G102:U102)</f>
        <v>268</v>
      </c>
    </row>
    <row r="103" spans="1:23" ht="17.100000000000001" customHeight="1" x14ac:dyDescent="0.15">
      <c r="A103" s="52"/>
      <c r="B103" s="57">
        <v>96</v>
      </c>
      <c r="C103" s="57">
        <f t="shared" si="1"/>
        <v>96</v>
      </c>
      <c r="D103" s="64" t="s">
        <v>178</v>
      </c>
      <c r="E103" s="65" t="s">
        <v>293</v>
      </c>
      <c r="F103" s="14">
        <v>1773</v>
      </c>
      <c r="G103" s="14"/>
      <c r="H103" s="14">
        <v>40</v>
      </c>
      <c r="I103" s="14">
        <v>10</v>
      </c>
      <c r="J103" s="14">
        <v>160</v>
      </c>
      <c r="K103" s="14">
        <v>10</v>
      </c>
      <c r="L103" s="14" t="s">
        <v>171</v>
      </c>
      <c r="M103" s="14" t="s">
        <v>171</v>
      </c>
      <c r="N103" s="14"/>
      <c r="O103" s="14"/>
      <c r="P103" s="59"/>
      <c r="Q103" s="59"/>
      <c r="R103" s="59"/>
      <c r="S103" s="59"/>
      <c r="T103" s="14"/>
      <c r="U103" s="59">
        <v>45</v>
      </c>
      <c r="V103" s="58">
        <f>SUM(G103:U103)</f>
        <v>265</v>
      </c>
      <c r="W103" s="58">
        <f>SUM(G103:U103)</f>
        <v>265</v>
      </c>
    </row>
    <row r="104" spans="1:23" ht="17.100000000000001" customHeight="1" x14ac:dyDescent="0.15">
      <c r="A104" s="52"/>
      <c r="B104" s="57">
        <v>97</v>
      </c>
      <c r="C104" s="57">
        <f t="shared" si="1"/>
        <v>97</v>
      </c>
      <c r="D104" s="64" t="s">
        <v>194</v>
      </c>
      <c r="E104" s="33" t="s">
        <v>267</v>
      </c>
      <c r="F104" s="59">
        <v>2240</v>
      </c>
      <c r="G104" s="59"/>
      <c r="H104" s="59">
        <v>30</v>
      </c>
      <c r="I104" s="59" t="s">
        <v>171</v>
      </c>
      <c r="J104" s="59">
        <v>40</v>
      </c>
      <c r="K104" s="59" t="s">
        <v>171</v>
      </c>
      <c r="L104" s="59">
        <v>35</v>
      </c>
      <c r="M104" s="59" t="s">
        <v>171</v>
      </c>
      <c r="N104" s="59"/>
      <c r="O104" s="59">
        <v>79</v>
      </c>
      <c r="P104" s="59">
        <v>40</v>
      </c>
      <c r="Q104" s="59"/>
      <c r="R104" s="59">
        <v>40</v>
      </c>
      <c r="S104" s="59"/>
      <c r="T104" s="59"/>
      <c r="U104" s="59"/>
      <c r="V104" s="58">
        <f>SUM(G104:U104)</f>
        <v>264</v>
      </c>
      <c r="W104" s="58">
        <f>SUM(G104:U104)</f>
        <v>264</v>
      </c>
    </row>
    <row r="105" spans="1:23" ht="17.100000000000001" customHeight="1" x14ac:dyDescent="0.15">
      <c r="A105" s="52"/>
      <c r="B105" s="57">
        <v>98</v>
      </c>
      <c r="C105" s="57">
        <f t="shared" si="1"/>
        <v>98</v>
      </c>
      <c r="D105" s="39" t="s">
        <v>147</v>
      </c>
      <c r="E105" s="65" t="s">
        <v>148</v>
      </c>
      <c r="F105" s="14">
        <v>2018</v>
      </c>
      <c r="G105" s="14"/>
      <c r="H105" s="14">
        <v>40</v>
      </c>
      <c r="I105" s="14" t="s">
        <v>171</v>
      </c>
      <c r="J105" s="14" t="s">
        <v>171</v>
      </c>
      <c r="K105" s="14" t="s">
        <v>171</v>
      </c>
      <c r="L105" s="14" t="s">
        <v>171</v>
      </c>
      <c r="M105" s="14" t="s">
        <v>171</v>
      </c>
      <c r="N105" s="14"/>
      <c r="O105" s="14">
        <v>60</v>
      </c>
      <c r="P105" s="59">
        <v>100</v>
      </c>
      <c r="Q105" s="59"/>
      <c r="R105" s="59"/>
      <c r="S105" s="59">
        <v>10</v>
      </c>
      <c r="T105" s="14"/>
      <c r="U105" s="59">
        <v>41</v>
      </c>
      <c r="V105" s="58">
        <f>SUM(G105:U105)</f>
        <v>251</v>
      </c>
      <c r="W105" s="58">
        <f>SUM(G105:U105)</f>
        <v>251</v>
      </c>
    </row>
    <row r="106" spans="1:23" ht="17.100000000000001" customHeight="1" x14ac:dyDescent="0.15">
      <c r="A106" s="52"/>
      <c r="B106" s="57">
        <v>99</v>
      </c>
      <c r="C106" s="57">
        <f t="shared" si="1"/>
        <v>99</v>
      </c>
      <c r="D106" s="39" t="s">
        <v>143</v>
      </c>
      <c r="E106" s="33" t="s">
        <v>9</v>
      </c>
      <c r="F106" s="14">
        <v>48</v>
      </c>
      <c r="G106" s="14"/>
      <c r="H106" s="14" t="s">
        <v>171</v>
      </c>
      <c r="I106" s="14" t="s">
        <v>171</v>
      </c>
      <c r="J106" s="14" t="s">
        <v>171</v>
      </c>
      <c r="K106" s="14" t="s">
        <v>171</v>
      </c>
      <c r="L106" s="14" t="s">
        <v>171</v>
      </c>
      <c r="M106" s="14" t="s">
        <v>171</v>
      </c>
      <c r="N106" s="14"/>
      <c r="O106" s="14"/>
      <c r="P106" s="59">
        <v>100</v>
      </c>
      <c r="Q106" s="59">
        <v>40</v>
      </c>
      <c r="R106" s="59">
        <v>110</v>
      </c>
      <c r="S106" s="59"/>
      <c r="T106" s="14"/>
      <c r="U106" s="59"/>
      <c r="V106" s="58">
        <f>SUM(G106:U106)</f>
        <v>250</v>
      </c>
      <c r="W106" s="58">
        <f>SUM(G106:U106)</f>
        <v>250</v>
      </c>
    </row>
    <row r="107" spans="1:23" ht="17.100000000000001" customHeight="1" x14ac:dyDescent="0.15">
      <c r="A107" s="52"/>
      <c r="B107" s="57">
        <v>100</v>
      </c>
      <c r="C107" s="57">
        <f t="shared" si="1"/>
        <v>100</v>
      </c>
      <c r="D107" s="39" t="s">
        <v>285</v>
      </c>
      <c r="E107" s="33" t="s">
        <v>109</v>
      </c>
      <c r="F107" s="14">
        <v>1447</v>
      </c>
      <c r="G107" s="14"/>
      <c r="H107" s="14">
        <v>15</v>
      </c>
      <c r="I107" s="14" t="s">
        <v>171</v>
      </c>
      <c r="J107" s="14">
        <v>30</v>
      </c>
      <c r="K107" s="14" t="s">
        <v>171</v>
      </c>
      <c r="L107" s="14">
        <v>30</v>
      </c>
      <c r="M107" s="14">
        <v>10</v>
      </c>
      <c r="N107" s="14"/>
      <c r="O107" s="14">
        <v>31</v>
      </c>
      <c r="P107" s="59">
        <v>40</v>
      </c>
      <c r="Q107" s="59">
        <v>25</v>
      </c>
      <c r="R107" s="59">
        <v>40</v>
      </c>
      <c r="S107" s="59"/>
      <c r="T107" s="14"/>
      <c r="U107" s="59">
        <v>27</v>
      </c>
      <c r="V107" s="58">
        <f>SUM(G107:U107)</f>
        <v>248</v>
      </c>
      <c r="W107" s="58">
        <f>SUM(G107:U107)</f>
        <v>248</v>
      </c>
    </row>
    <row r="108" spans="1:23" ht="17.100000000000001" customHeight="1" x14ac:dyDescent="0.15">
      <c r="A108" s="52"/>
      <c r="B108" s="57">
        <v>101</v>
      </c>
      <c r="C108" s="57">
        <f t="shared" si="1"/>
        <v>101</v>
      </c>
      <c r="D108" s="39" t="s">
        <v>315</v>
      </c>
      <c r="E108" s="60" t="s">
        <v>9</v>
      </c>
      <c r="F108" s="14">
        <v>2013</v>
      </c>
      <c r="G108" s="14">
        <v>10</v>
      </c>
      <c r="H108" s="14">
        <v>40</v>
      </c>
      <c r="I108" s="14" t="s">
        <v>171</v>
      </c>
      <c r="J108" s="14" t="s">
        <v>171</v>
      </c>
      <c r="K108" s="14" t="s">
        <v>171</v>
      </c>
      <c r="L108" s="14">
        <v>65</v>
      </c>
      <c r="M108" s="14" t="s">
        <v>171</v>
      </c>
      <c r="N108" s="14"/>
      <c r="O108" s="14">
        <v>40</v>
      </c>
      <c r="P108" s="59">
        <v>40</v>
      </c>
      <c r="Q108" s="59"/>
      <c r="R108" s="59"/>
      <c r="S108" s="59">
        <v>10</v>
      </c>
      <c r="T108" s="14"/>
      <c r="U108" s="59">
        <v>38</v>
      </c>
      <c r="V108" s="58">
        <f>SUM(G108:U108)</f>
        <v>243</v>
      </c>
      <c r="W108" s="58">
        <f>SUM(G108:U108)</f>
        <v>243</v>
      </c>
    </row>
    <row r="109" spans="1:23" ht="17.100000000000001" customHeight="1" x14ac:dyDescent="0.15">
      <c r="A109" s="52"/>
      <c r="B109" s="57">
        <v>102</v>
      </c>
      <c r="C109" s="57">
        <f t="shared" si="1"/>
        <v>102</v>
      </c>
      <c r="D109" s="65" t="s">
        <v>79</v>
      </c>
      <c r="E109" s="33" t="s">
        <v>109</v>
      </c>
      <c r="F109" s="14">
        <v>909</v>
      </c>
      <c r="G109" s="14"/>
      <c r="H109" s="14">
        <v>55</v>
      </c>
      <c r="I109" s="14" t="s">
        <v>171</v>
      </c>
      <c r="J109" s="14" t="s">
        <v>171</v>
      </c>
      <c r="K109" s="14" t="s">
        <v>171</v>
      </c>
      <c r="L109" s="14" t="s">
        <v>171</v>
      </c>
      <c r="M109" s="14" t="s">
        <v>171</v>
      </c>
      <c r="N109" s="14"/>
      <c r="O109" s="14">
        <v>39</v>
      </c>
      <c r="P109" s="59">
        <v>100</v>
      </c>
      <c r="Q109" s="59"/>
      <c r="R109" s="59"/>
      <c r="S109" s="59"/>
      <c r="T109" s="14"/>
      <c r="U109" s="59">
        <v>46</v>
      </c>
      <c r="V109" s="58">
        <f>SUM(G109:U109)</f>
        <v>240</v>
      </c>
      <c r="W109" s="58">
        <f>SUM(G109:U109)</f>
        <v>240</v>
      </c>
    </row>
    <row r="110" spans="1:23" ht="17.100000000000001" customHeight="1" x14ac:dyDescent="0.15">
      <c r="A110" s="52"/>
      <c r="B110" s="57">
        <v>103</v>
      </c>
      <c r="C110" s="57">
        <f t="shared" si="1"/>
        <v>103</v>
      </c>
      <c r="D110" s="39" t="s">
        <v>64</v>
      </c>
      <c r="E110" s="33" t="s">
        <v>241</v>
      </c>
      <c r="F110" s="14">
        <v>268</v>
      </c>
      <c r="G110" s="14"/>
      <c r="H110" s="14">
        <v>25</v>
      </c>
      <c r="I110" s="14">
        <v>10</v>
      </c>
      <c r="J110" s="14">
        <v>25</v>
      </c>
      <c r="K110" s="14" t="s">
        <v>171</v>
      </c>
      <c r="L110" s="14" t="s">
        <v>171</v>
      </c>
      <c r="M110" s="14">
        <v>30</v>
      </c>
      <c r="N110" s="14"/>
      <c r="O110" s="14"/>
      <c r="P110" s="59">
        <v>40</v>
      </c>
      <c r="Q110" s="59">
        <v>65</v>
      </c>
      <c r="R110" s="59">
        <v>40</v>
      </c>
      <c r="S110" s="59"/>
      <c r="T110" s="14"/>
      <c r="U110" s="59"/>
      <c r="V110" s="58">
        <f>SUM(G110:U110)</f>
        <v>235</v>
      </c>
      <c r="W110" s="58">
        <f>SUM(G110:U110)</f>
        <v>235</v>
      </c>
    </row>
    <row r="111" spans="1:23" ht="17.100000000000001" customHeight="1" x14ac:dyDescent="0.15">
      <c r="A111" s="52"/>
      <c r="B111" s="57">
        <v>104</v>
      </c>
      <c r="C111" s="57">
        <f t="shared" si="1"/>
        <v>104</v>
      </c>
      <c r="D111" s="39" t="s">
        <v>341</v>
      </c>
      <c r="E111" s="33" t="s">
        <v>148</v>
      </c>
      <c r="F111" s="14">
        <v>2483</v>
      </c>
      <c r="G111" s="14">
        <v>10</v>
      </c>
      <c r="H111" s="14">
        <v>15</v>
      </c>
      <c r="I111" s="14" t="s">
        <v>171</v>
      </c>
      <c r="J111" s="14" t="s">
        <v>171</v>
      </c>
      <c r="K111" s="14">
        <v>10</v>
      </c>
      <c r="L111" s="14" t="s">
        <v>171</v>
      </c>
      <c r="M111" s="14" t="s">
        <v>171</v>
      </c>
      <c r="N111" s="14"/>
      <c r="O111" s="14">
        <v>27</v>
      </c>
      <c r="P111" s="59">
        <v>110</v>
      </c>
      <c r="Q111" s="59"/>
      <c r="R111" s="59">
        <v>50</v>
      </c>
      <c r="S111" s="59"/>
      <c r="T111" s="14"/>
      <c r="U111" s="59"/>
      <c r="V111" s="58">
        <f>SUM(G111:U111)</f>
        <v>222</v>
      </c>
      <c r="W111" s="58">
        <f>SUM(G111:U111)</f>
        <v>222</v>
      </c>
    </row>
    <row r="112" spans="1:23" ht="17.100000000000001" customHeight="1" x14ac:dyDescent="0.15">
      <c r="A112" s="52"/>
      <c r="B112" s="57">
        <v>105</v>
      </c>
      <c r="C112" s="57">
        <f t="shared" si="1"/>
        <v>105</v>
      </c>
      <c r="D112" s="64" t="s">
        <v>334</v>
      </c>
      <c r="E112" s="33" t="s">
        <v>148</v>
      </c>
      <c r="F112" s="14">
        <v>2468</v>
      </c>
      <c r="G112" s="14">
        <v>10</v>
      </c>
      <c r="H112" s="14">
        <v>15</v>
      </c>
      <c r="I112" s="14" t="s">
        <v>171</v>
      </c>
      <c r="J112" s="14">
        <v>50</v>
      </c>
      <c r="K112" s="14">
        <v>10</v>
      </c>
      <c r="L112" s="14">
        <v>35</v>
      </c>
      <c r="M112" s="14" t="s">
        <v>171</v>
      </c>
      <c r="N112" s="14"/>
      <c r="O112" s="14">
        <v>25</v>
      </c>
      <c r="P112" s="59">
        <v>40</v>
      </c>
      <c r="Q112" s="59"/>
      <c r="R112" s="59">
        <v>30</v>
      </c>
      <c r="S112" s="59"/>
      <c r="T112" s="14"/>
      <c r="U112" s="59"/>
      <c r="V112" s="58">
        <f>SUM(G112:U112)</f>
        <v>215</v>
      </c>
      <c r="W112" s="58">
        <f>SUM(G112:U112)</f>
        <v>215</v>
      </c>
    </row>
    <row r="113" spans="1:23" ht="17.100000000000001" customHeight="1" x14ac:dyDescent="0.15">
      <c r="A113" s="52"/>
      <c r="B113" s="57">
        <v>106</v>
      </c>
      <c r="C113" s="57">
        <f t="shared" si="1"/>
        <v>106</v>
      </c>
      <c r="D113" s="64" t="s">
        <v>290</v>
      </c>
      <c r="E113" s="65" t="s">
        <v>389</v>
      </c>
      <c r="F113" s="14">
        <v>2402</v>
      </c>
      <c r="G113" s="14"/>
      <c r="H113" s="14">
        <v>15</v>
      </c>
      <c r="I113" s="14">
        <v>10</v>
      </c>
      <c r="J113" s="14">
        <v>50</v>
      </c>
      <c r="K113" s="14">
        <v>10</v>
      </c>
      <c r="L113" s="14" t="s">
        <v>171</v>
      </c>
      <c r="M113" s="14" t="s">
        <v>171</v>
      </c>
      <c r="N113" s="14"/>
      <c r="O113" s="14"/>
      <c r="P113" s="59">
        <v>100</v>
      </c>
      <c r="Q113" s="59"/>
      <c r="R113" s="59"/>
      <c r="S113" s="59"/>
      <c r="T113" s="14"/>
      <c r="U113" s="59">
        <v>29</v>
      </c>
      <c r="V113" s="58">
        <f>SUM(G113:U113)</f>
        <v>214</v>
      </c>
      <c r="W113" s="58">
        <f>SUM(G113:U113)</f>
        <v>214</v>
      </c>
    </row>
    <row r="114" spans="1:23" ht="17.100000000000001" customHeight="1" x14ac:dyDescent="0.15">
      <c r="A114" s="52"/>
      <c r="B114" s="57">
        <v>107</v>
      </c>
      <c r="C114" s="57">
        <f t="shared" si="1"/>
        <v>107</v>
      </c>
      <c r="D114" s="39" t="s">
        <v>201</v>
      </c>
      <c r="E114" s="33" t="s">
        <v>294</v>
      </c>
      <c r="F114" s="14">
        <v>921</v>
      </c>
      <c r="G114" s="14"/>
      <c r="H114" s="14" t="s">
        <v>171</v>
      </c>
      <c r="I114" s="14" t="s">
        <v>171</v>
      </c>
      <c r="J114" s="14">
        <v>110</v>
      </c>
      <c r="K114" s="14" t="s">
        <v>171</v>
      </c>
      <c r="L114" s="14">
        <v>100</v>
      </c>
      <c r="M114" s="14" t="s">
        <v>171</v>
      </c>
      <c r="N114" s="14"/>
      <c r="O114" s="14"/>
      <c r="P114" s="59"/>
      <c r="Q114" s="59"/>
      <c r="R114" s="59"/>
      <c r="S114" s="59"/>
      <c r="T114" s="14"/>
      <c r="U114" s="59"/>
      <c r="V114" s="58">
        <f>SUM(G114:U114)</f>
        <v>210</v>
      </c>
      <c r="W114" s="58">
        <f>SUM(G114:U114)</f>
        <v>210</v>
      </c>
    </row>
    <row r="115" spans="1:23" ht="17.100000000000001" customHeight="1" x14ac:dyDescent="0.15">
      <c r="A115" s="52"/>
      <c r="B115" s="57">
        <v>108</v>
      </c>
      <c r="C115" s="57">
        <f t="shared" si="1"/>
        <v>108</v>
      </c>
      <c r="D115" s="64" t="s">
        <v>197</v>
      </c>
      <c r="E115" s="65" t="s">
        <v>241</v>
      </c>
      <c r="F115" s="14">
        <v>2245</v>
      </c>
      <c r="G115" s="14"/>
      <c r="H115" s="14">
        <v>65</v>
      </c>
      <c r="I115" s="14" t="s">
        <v>171</v>
      </c>
      <c r="J115" s="14" t="s">
        <v>171</v>
      </c>
      <c r="K115" s="14" t="s">
        <v>171</v>
      </c>
      <c r="L115" s="14" t="s">
        <v>171</v>
      </c>
      <c r="M115" s="14" t="s">
        <v>171</v>
      </c>
      <c r="N115" s="14"/>
      <c r="O115" s="14">
        <v>30</v>
      </c>
      <c r="P115" s="59">
        <v>100</v>
      </c>
      <c r="Q115" s="59"/>
      <c r="R115" s="59"/>
      <c r="S115" s="59"/>
      <c r="T115" s="14">
        <v>10</v>
      </c>
      <c r="U115" s="59"/>
      <c r="V115" s="58">
        <f>SUM(G115:U115)</f>
        <v>205</v>
      </c>
      <c r="W115" s="58">
        <f>SUM(G115:U115)</f>
        <v>205</v>
      </c>
    </row>
    <row r="116" spans="1:23" ht="17.100000000000001" customHeight="1" x14ac:dyDescent="0.15">
      <c r="A116" s="52"/>
      <c r="B116" s="57">
        <v>109</v>
      </c>
      <c r="C116" s="57">
        <f t="shared" si="1"/>
        <v>108</v>
      </c>
      <c r="D116" s="39" t="s">
        <v>95</v>
      </c>
      <c r="E116" s="33" t="s">
        <v>260</v>
      </c>
      <c r="F116" s="14">
        <v>2007</v>
      </c>
      <c r="G116" s="14"/>
      <c r="H116" s="14" t="s">
        <v>171</v>
      </c>
      <c r="I116" s="14" t="s">
        <v>171</v>
      </c>
      <c r="J116" s="14">
        <v>40</v>
      </c>
      <c r="K116" s="14" t="s">
        <v>171</v>
      </c>
      <c r="L116" s="14">
        <v>25</v>
      </c>
      <c r="M116" s="14" t="s">
        <v>171</v>
      </c>
      <c r="N116" s="14"/>
      <c r="O116" s="14"/>
      <c r="P116" s="59">
        <v>30</v>
      </c>
      <c r="Q116" s="59"/>
      <c r="R116" s="59">
        <v>110</v>
      </c>
      <c r="S116" s="59"/>
      <c r="T116" s="14"/>
      <c r="U116" s="59"/>
      <c r="V116" s="58">
        <f>SUM(G116:U116)</f>
        <v>205</v>
      </c>
      <c r="W116" s="58">
        <f>SUM(G116:U116)</f>
        <v>205</v>
      </c>
    </row>
    <row r="117" spans="1:23" ht="17.100000000000001" customHeight="1" x14ac:dyDescent="0.15">
      <c r="A117" s="52"/>
      <c r="B117" s="57">
        <v>110</v>
      </c>
      <c r="C117" s="57">
        <f t="shared" si="1"/>
        <v>110</v>
      </c>
      <c r="D117" s="64" t="s">
        <v>47</v>
      </c>
      <c r="E117" s="33" t="s">
        <v>293</v>
      </c>
      <c r="F117" s="14">
        <v>830</v>
      </c>
      <c r="G117" s="14"/>
      <c r="H117" s="14">
        <v>62</v>
      </c>
      <c r="I117" s="14" t="s">
        <v>171</v>
      </c>
      <c r="J117" s="14" t="s">
        <v>171</v>
      </c>
      <c r="K117" s="14" t="s">
        <v>171</v>
      </c>
      <c r="L117" s="14" t="s">
        <v>171</v>
      </c>
      <c r="M117" s="14" t="s">
        <v>171</v>
      </c>
      <c r="N117" s="14"/>
      <c r="O117" s="14">
        <v>36</v>
      </c>
      <c r="P117" s="59"/>
      <c r="Q117" s="59">
        <v>105</v>
      </c>
      <c r="R117" s="59"/>
      <c r="S117" s="59"/>
      <c r="T117" s="14"/>
      <c r="U117" s="59"/>
      <c r="V117" s="58">
        <f>SUM(G117:U117)</f>
        <v>203</v>
      </c>
      <c r="W117" s="58">
        <f>SUM(G117:U117)</f>
        <v>203</v>
      </c>
    </row>
    <row r="118" spans="1:23" ht="17.100000000000001" customHeight="1" x14ac:dyDescent="0.15">
      <c r="A118" s="52"/>
      <c r="B118" s="57">
        <v>111</v>
      </c>
      <c r="C118" s="57">
        <f t="shared" si="1"/>
        <v>111</v>
      </c>
      <c r="D118" s="68" t="s">
        <v>67</v>
      </c>
      <c r="E118" s="33" t="s">
        <v>109</v>
      </c>
      <c r="F118" s="14">
        <v>1766</v>
      </c>
      <c r="G118" s="14"/>
      <c r="H118" s="14">
        <v>20</v>
      </c>
      <c r="I118" s="14" t="s">
        <v>171</v>
      </c>
      <c r="J118" s="14" t="s">
        <v>171</v>
      </c>
      <c r="K118" s="14" t="s">
        <v>171</v>
      </c>
      <c r="L118" s="14" t="s">
        <v>171</v>
      </c>
      <c r="M118" s="14" t="s">
        <v>171</v>
      </c>
      <c r="N118" s="14"/>
      <c r="O118" s="14"/>
      <c r="P118" s="59">
        <v>150</v>
      </c>
      <c r="Q118" s="59"/>
      <c r="R118" s="59">
        <v>30</v>
      </c>
      <c r="S118" s="59"/>
      <c r="T118" s="14"/>
      <c r="U118" s="59"/>
      <c r="V118" s="58">
        <f>SUM(G118:U118)</f>
        <v>200</v>
      </c>
      <c r="W118" s="58">
        <f>SUM(G118:U118)</f>
        <v>200</v>
      </c>
    </row>
    <row r="119" spans="1:23" ht="17.100000000000001" customHeight="1" x14ac:dyDescent="0.15">
      <c r="A119" s="52"/>
      <c r="B119" s="57">
        <v>112</v>
      </c>
      <c r="C119" s="57">
        <f t="shared" si="1"/>
        <v>111</v>
      </c>
      <c r="D119" s="39" t="s">
        <v>264</v>
      </c>
      <c r="E119" s="33" t="s">
        <v>148</v>
      </c>
      <c r="F119" s="14">
        <v>2379</v>
      </c>
      <c r="G119" s="14"/>
      <c r="H119" s="14">
        <v>10</v>
      </c>
      <c r="I119" s="14" t="s">
        <v>171</v>
      </c>
      <c r="J119" s="14">
        <v>40</v>
      </c>
      <c r="K119" s="14">
        <v>10</v>
      </c>
      <c r="L119" s="14" t="s">
        <v>171</v>
      </c>
      <c r="M119" s="14" t="s">
        <v>171</v>
      </c>
      <c r="N119" s="14"/>
      <c r="O119" s="14"/>
      <c r="P119" s="59">
        <v>30</v>
      </c>
      <c r="Q119" s="59"/>
      <c r="R119" s="59">
        <v>110</v>
      </c>
      <c r="S119" s="59"/>
      <c r="T119" s="14"/>
      <c r="U119" s="59"/>
      <c r="V119" s="58">
        <f>SUM(G119:U119)</f>
        <v>200</v>
      </c>
      <c r="W119" s="58">
        <f>SUM(G119:U119)</f>
        <v>200</v>
      </c>
    </row>
    <row r="120" spans="1:23" ht="17.100000000000001" customHeight="1" x14ac:dyDescent="0.15">
      <c r="A120" s="52"/>
      <c r="B120" s="57">
        <v>113</v>
      </c>
      <c r="C120" s="57">
        <f t="shared" si="1"/>
        <v>113</v>
      </c>
      <c r="D120" s="39" t="s">
        <v>358</v>
      </c>
      <c r="E120" s="65" t="s">
        <v>149</v>
      </c>
      <c r="F120" s="14">
        <v>1426</v>
      </c>
      <c r="G120" s="14"/>
      <c r="H120" s="14">
        <v>38</v>
      </c>
      <c r="I120" s="14" t="s">
        <v>171</v>
      </c>
      <c r="J120" s="14">
        <v>40</v>
      </c>
      <c r="K120" s="14" t="s">
        <v>171</v>
      </c>
      <c r="L120" s="14">
        <v>56</v>
      </c>
      <c r="M120" s="14" t="s">
        <v>171</v>
      </c>
      <c r="N120" s="14"/>
      <c r="O120" s="14">
        <v>64</v>
      </c>
      <c r="P120" s="59"/>
      <c r="Q120" s="59"/>
      <c r="R120" s="59"/>
      <c r="S120" s="59"/>
      <c r="T120" s="14"/>
      <c r="U120" s="59"/>
      <c r="V120" s="58">
        <f>SUM(G120:U120)</f>
        <v>198</v>
      </c>
      <c r="W120" s="58">
        <f>SUM(G120:U120)</f>
        <v>198</v>
      </c>
    </row>
    <row r="121" spans="1:23" ht="17.100000000000001" customHeight="1" x14ac:dyDescent="0.15">
      <c r="A121" s="52"/>
      <c r="B121" s="57">
        <v>114</v>
      </c>
      <c r="C121" s="57">
        <f t="shared" si="1"/>
        <v>114</v>
      </c>
      <c r="D121" s="39" t="s">
        <v>80</v>
      </c>
      <c r="E121" s="33" t="s">
        <v>190</v>
      </c>
      <c r="F121" s="14">
        <v>2110</v>
      </c>
      <c r="G121" s="14"/>
      <c r="H121" s="14">
        <v>20</v>
      </c>
      <c r="I121" s="14" t="s">
        <v>171</v>
      </c>
      <c r="J121" s="14" t="s">
        <v>171</v>
      </c>
      <c r="K121" s="14" t="s">
        <v>171</v>
      </c>
      <c r="L121" s="14">
        <v>40</v>
      </c>
      <c r="M121" s="14" t="s">
        <v>171</v>
      </c>
      <c r="N121" s="14"/>
      <c r="O121" s="14"/>
      <c r="P121" s="59">
        <v>60</v>
      </c>
      <c r="Q121" s="59">
        <v>40</v>
      </c>
      <c r="R121" s="59">
        <v>30</v>
      </c>
      <c r="S121" s="59"/>
      <c r="T121" s="14"/>
      <c r="U121" s="59"/>
      <c r="V121" s="58">
        <f>SUM(G121:U121)</f>
        <v>190</v>
      </c>
      <c r="W121" s="58">
        <f>SUM(G121:U121)</f>
        <v>190</v>
      </c>
    </row>
    <row r="122" spans="1:23" ht="17.100000000000001" customHeight="1" x14ac:dyDescent="0.15">
      <c r="A122" s="52"/>
      <c r="B122" s="57">
        <v>115</v>
      </c>
      <c r="C122" s="57">
        <f t="shared" si="1"/>
        <v>115</v>
      </c>
      <c r="D122" s="60" t="s">
        <v>92</v>
      </c>
      <c r="E122" s="33" t="s">
        <v>109</v>
      </c>
      <c r="F122" s="14">
        <v>88</v>
      </c>
      <c r="G122" s="14"/>
      <c r="H122" s="14">
        <v>40</v>
      </c>
      <c r="I122" s="14" t="s">
        <v>171</v>
      </c>
      <c r="J122" s="14">
        <v>50</v>
      </c>
      <c r="K122" s="14" t="s">
        <v>171</v>
      </c>
      <c r="L122" s="14" t="s">
        <v>171</v>
      </c>
      <c r="M122" s="14">
        <v>10</v>
      </c>
      <c r="N122" s="14"/>
      <c r="O122" s="14">
        <v>29</v>
      </c>
      <c r="P122" s="59">
        <v>50</v>
      </c>
      <c r="Q122" s="59"/>
      <c r="R122" s="59"/>
      <c r="S122" s="59"/>
      <c r="T122" s="14"/>
      <c r="U122" s="59"/>
      <c r="V122" s="58">
        <f>SUM(G122:U122)</f>
        <v>179</v>
      </c>
      <c r="W122" s="58">
        <f>SUM(G122:U122)</f>
        <v>179</v>
      </c>
    </row>
    <row r="123" spans="1:23" ht="17.100000000000001" customHeight="1" x14ac:dyDescent="0.15">
      <c r="A123" s="52"/>
      <c r="B123" s="57">
        <v>116</v>
      </c>
      <c r="C123" s="57">
        <f t="shared" si="1"/>
        <v>115</v>
      </c>
      <c r="D123" s="64" t="s">
        <v>363</v>
      </c>
      <c r="E123" s="60" t="s">
        <v>263</v>
      </c>
      <c r="F123" s="14">
        <v>1761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59">
        <v>60</v>
      </c>
      <c r="Q123" s="59">
        <v>59</v>
      </c>
      <c r="R123" s="59">
        <v>60</v>
      </c>
      <c r="S123" s="59"/>
      <c r="T123" s="14"/>
      <c r="U123" s="59"/>
      <c r="V123" s="58">
        <f>SUM(G123:U123)</f>
        <v>179</v>
      </c>
      <c r="W123" s="58">
        <f>SUM(G123:U123)</f>
        <v>179</v>
      </c>
    </row>
    <row r="124" spans="1:23" ht="17.100000000000001" customHeight="1" x14ac:dyDescent="0.15">
      <c r="A124" s="52"/>
      <c r="B124" s="57">
        <v>117</v>
      </c>
      <c r="C124" s="57">
        <f t="shared" si="1"/>
        <v>117</v>
      </c>
      <c r="D124" s="64" t="s">
        <v>282</v>
      </c>
      <c r="E124" s="33" t="s">
        <v>202</v>
      </c>
      <c r="F124" s="14">
        <v>2404</v>
      </c>
      <c r="G124" s="14"/>
      <c r="H124" s="14">
        <v>25</v>
      </c>
      <c r="I124" s="14">
        <v>10</v>
      </c>
      <c r="J124" s="14" t="s">
        <v>339</v>
      </c>
      <c r="K124" s="14">
        <v>10</v>
      </c>
      <c r="L124" s="14" t="s">
        <v>171</v>
      </c>
      <c r="M124" s="14" t="s">
        <v>171</v>
      </c>
      <c r="N124" s="14"/>
      <c r="O124" s="14">
        <v>28</v>
      </c>
      <c r="P124" s="59">
        <v>40</v>
      </c>
      <c r="Q124" s="59"/>
      <c r="R124" s="59">
        <v>30</v>
      </c>
      <c r="S124" s="59"/>
      <c r="T124" s="14"/>
      <c r="U124" s="59">
        <v>33</v>
      </c>
      <c r="V124" s="58">
        <f>SUM(G124:U124)</f>
        <v>176</v>
      </c>
      <c r="W124" s="58">
        <f>SUM(G124:U124)</f>
        <v>176</v>
      </c>
    </row>
    <row r="125" spans="1:23" ht="17.100000000000001" customHeight="1" x14ac:dyDescent="0.15">
      <c r="A125" s="52"/>
      <c r="B125" s="57">
        <v>118</v>
      </c>
      <c r="C125" s="57">
        <f t="shared" si="1"/>
        <v>118</v>
      </c>
      <c r="D125" s="39" t="s">
        <v>270</v>
      </c>
      <c r="E125" s="65" t="s">
        <v>292</v>
      </c>
      <c r="F125" s="14">
        <v>2387</v>
      </c>
      <c r="G125" s="14"/>
      <c r="H125" s="14">
        <v>10</v>
      </c>
      <c r="I125" s="14">
        <v>20</v>
      </c>
      <c r="J125" s="14">
        <v>60</v>
      </c>
      <c r="K125" s="14" t="s">
        <v>171</v>
      </c>
      <c r="L125" s="14" t="s">
        <v>171</v>
      </c>
      <c r="M125" s="14" t="s">
        <v>171</v>
      </c>
      <c r="N125" s="14"/>
      <c r="O125" s="14"/>
      <c r="P125" s="59">
        <v>30</v>
      </c>
      <c r="Q125" s="59"/>
      <c r="R125" s="59">
        <v>30</v>
      </c>
      <c r="S125" s="59"/>
      <c r="T125" s="14"/>
      <c r="U125" s="59">
        <v>24</v>
      </c>
      <c r="V125" s="58">
        <f>SUM(G125:U125)</f>
        <v>174</v>
      </c>
      <c r="W125" s="58">
        <f>SUM(G125:U125)</f>
        <v>174</v>
      </c>
    </row>
    <row r="126" spans="1:23" ht="17.100000000000001" customHeight="1" x14ac:dyDescent="0.15">
      <c r="A126" s="52"/>
      <c r="B126" s="57">
        <v>119</v>
      </c>
      <c r="C126" s="57">
        <f t="shared" si="1"/>
        <v>119</v>
      </c>
      <c r="D126" s="32" t="s">
        <v>325</v>
      </c>
      <c r="E126" s="33" t="s">
        <v>292</v>
      </c>
      <c r="F126" s="14">
        <v>2443</v>
      </c>
      <c r="G126" s="14"/>
      <c r="H126" s="14">
        <v>10</v>
      </c>
      <c r="I126" s="14" t="s">
        <v>171</v>
      </c>
      <c r="J126" s="14">
        <v>30</v>
      </c>
      <c r="K126" s="14" t="s">
        <v>171</v>
      </c>
      <c r="L126" s="14" t="s">
        <v>171</v>
      </c>
      <c r="M126" s="14" t="s">
        <v>171</v>
      </c>
      <c r="N126" s="14">
        <v>10</v>
      </c>
      <c r="O126" s="14">
        <v>22</v>
      </c>
      <c r="P126" s="59">
        <v>25</v>
      </c>
      <c r="Q126" s="59"/>
      <c r="R126" s="59">
        <v>40</v>
      </c>
      <c r="S126" s="59">
        <v>10</v>
      </c>
      <c r="T126" s="14"/>
      <c r="U126" s="59">
        <v>21</v>
      </c>
      <c r="V126" s="58">
        <f>SUM(G126:U126)</f>
        <v>168</v>
      </c>
      <c r="W126" s="58">
        <f>SUM(G126:U126)</f>
        <v>168</v>
      </c>
    </row>
    <row r="127" spans="1:23" ht="17.100000000000001" customHeight="1" x14ac:dyDescent="0.15">
      <c r="A127" s="52"/>
      <c r="B127" s="57">
        <v>120</v>
      </c>
      <c r="C127" s="57">
        <f t="shared" si="1"/>
        <v>120</v>
      </c>
      <c r="D127" s="39" t="s">
        <v>105</v>
      </c>
      <c r="E127" s="65" t="s">
        <v>281</v>
      </c>
      <c r="F127" s="14">
        <v>28</v>
      </c>
      <c r="G127" s="14"/>
      <c r="H127" s="14" t="s">
        <v>171</v>
      </c>
      <c r="I127" s="14" t="s">
        <v>171</v>
      </c>
      <c r="J127" s="14" t="s">
        <v>171</v>
      </c>
      <c r="K127" s="14" t="s">
        <v>171</v>
      </c>
      <c r="L127" s="14" t="s">
        <v>171</v>
      </c>
      <c r="M127" s="14" t="s">
        <v>171</v>
      </c>
      <c r="N127" s="14">
        <v>10</v>
      </c>
      <c r="O127" s="14">
        <v>22</v>
      </c>
      <c r="P127" s="59">
        <v>30</v>
      </c>
      <c r="Q127" s="59"/>
      <c r="R127" s="59">
        <v>60</v>
      </c>
      <c r="S127" s="59">
        <v>10</v>
      </c>
      <c r="T127" s="14">
        <v>10</v>
      </c>
      <c r="U127" s="59">
        <v>22</v>
      </c>
      <c r="V127" s="58">
        <f>SUM(G127:U127)</f>
        <v>164</v>
      </c>
      <c r="W127" s="58">
        <f>SUM(G127:U127)</f>
        <v>164</v>
      </c>
    </row>
    <row r="128" spans="1:23" ht="17.100000000000001" customHeight="1" x14ac:dyDescent="0.15">
      <c r="A128" s="52"/>
      <c r="B128" s="57">
        <v>121</v>
      </c>
      <c r="C128" s="57">
        <f t="shared" si="1"/>
        <v>121</v>
      </c>
      <c r="D128" s="39" t="s">
        <v>118</v>
      </c>
      <c r="E128" s="33" t="s">
        <v>281</v>
      </c>
      <c r="F128" s="14">
        <v>1458</v>
      </c>
      <c r="G128" s="14"/>
      <c r="H128" s="14" t="s">
        <v>171</v>
      </c>
      <c r="I128" s="14" t="s">
        <v>171</v>
      </c>
      <c r="J128" s="14">
        <v>100</v>
      </c>
      <c r="K128" s="14" t="s">
        <v>171</v>
      </c>
      <c r="L128" s="14">
        <v>62</v>
      </c>
      <c r="M128" s="14" t="s">
        <v>171</v>
      </c>
      <c r="N128" s="14"/>
      <c r="O128" s="14"/>
      <c r="P128" s="59"/>
      <c r="Q128" s="59"/>
      <c r="R128" s="59"/>
      <c r="S128" s="59"/>
      <c r="T128" s="14"/>
      <c r="U128" s="59"/>
      <c r="V128" s="58">
        <f>SUM(G128:U128)</f>
        <v>162</v>
      </c>
      <c r="W128" s="58">
        <f>SUM(G128:U128)</f>
        <v>162</v>
      </c>
    </row>
    <row r="129" spans="1:23" ht="17.100000000000001" customHeight="1" x14ac:dyDescent="0.15">
      <c r="A129" s="52"/>
      <c r="B129" s="57">
        <v>122</v>
      </c>
      <c r="C129" s="57">
        <f t="shared" si="1"/>
        <v>122</v>
      </c>
      <c r="D129" s="64" t="s">
        <v>159</v>
      </c>
      <c r="E129" s="65" t="s">
        <v>190</v>
      </c>
      <c r="F129" s="14">
        <v>2192</v>
      </c>
      <c r="G129" s="14"/>
      <c r="H129" s="14" t="s">
        <v>171</v>
      </c>
      <c r="I129" s="14" t="s">
        <v>171</v>
      </c>
      <c r="J129" s="14" t="s">
        <v>171</v>
      </c>
      <c r="K129" s="14" t="s">
        <v>171</v>
      </c>
      <c r="L129" s="14">
        <v>25</v>
      </c>
      <c r="M129" s="14" t="s">
        <v>171</v>
      </c>
      <c r="N129" s="14"/>
      <c r="O129" s="14"/>
      <c r="P129" s="59">
        <v>50</v>
      </c>
      <c r="Q129" s="59">
        <v>15</v>
      </c>
      <c r="R129" s="59">
        <v>50</v>
      </c>
      <c r="S129" s="59"/>
      <c r="T129" s="14"/>
      <c r="U129" s="59">
        <v>21</v>
      </c>
      <c r="V129" s="58">
        <f>SUM(G129:U129)</f>
        <v>161</v>
      </c>
      <c r="W129" s="58">
        <f>SUM(G129:U129)</f>
        <v>161</v>
      </c>
    </row>
    <row r="130" spans="1:23" ht="17.100000000000001" customHeight="1" x14ac:dyDescent="0.15">
      <c r="A130" s="52"/>
      <c r="B130" s="57">
        <v>123</v>
      </c>
      <c r="C130" s="57">
        <f t="shared" si="1"/>
        <v>123</v>
      </c>
      <c r="D130" s="64" t="s">
        <v>207</v>
      </c>
      <c r="E130" s="65" t="s">
        <v>241</v>
      </c>
      <c r="F130" s="14">
        <v>2263</v>
      </c>
      <c r="G130" s="14"/>
      <c r="H130" s="14" t="s">
        <v>171</v>
      </c>
      <c r="I130" s="14">
        <v>10</v>
      </c>
      <c r="J130" s="14" t="s">
        <v>339</v>
      </c>
      <c r="K130" s="14" t="s">
        <v>171</v>
      </c>
      <c r="L130" s="14" t="s">
        <v>171</v>
      </c>
      <c r="M130" s="14" t="s">
        <v>171</v>
      </c>
      <c r="N130" s="14"/>
      <c r="O130" s="14">
        <v>98</v>
      </c>
      <c r="P130" s="59"/>
      <c r="Q130" s="59"/>
      <c r="R130" s="59">
        <v>50</v>
      </c>
      <c r="S130" s="59"/>
      <c r="T130" s="14"/>
      <c r="U130" s="59"/>
      <c r="V130" s="58">
        <f>SUM(G130:U130)</f>
        <v>158</v>
      </c>
      <c r="W130" s="58">
        <f>SUM(G130:U130)</f>
        <v>158</v>
      </c>
    </row>
    <row r="131" spans="1:23" s="72" customFormat="1" ht="17.100000000000001" customHeight="1" x14ac:dyDescent="0.15">
      <c r="A131" s="69"/>
      <c r="B131" s="57">
        <v>124</v>
      </c>
      <c r="C131" s="57">
        <f t="shared" si="1"/>
        <v>124</v>
      </c>
      <c r="D131" s="64" t="s">
        <v>34</v>
      </c>
      <c r="E131" s="33" t="s">
        <v>109</v>
      </c>
      <c r="F131" s="59">
        <v>1252</v>
      </c>
      <c r="G131" s="59"/>
      <c r="H131" s="59" t="s">
        <v>171</v>
      </c>
      <c r="I131" s="59" t="s">
        <v>171</v>
      </c>
      <c r="J131" s="59" t="s">
        <v>171</v>
      </c>
      <c r="K131" s="59" t="s">
        <v>171</v>
      </c>
      <c r="L131" s="59" t="s">
        <v>171</v>
      </c>
      <c r="M131" s="59">
        <v>10</v>
      </c>
      <c r="N131" s="59"/>
      <c r="O131" s="59">
        <v>39</v>
      </c>
      <c r="P131" s="59">
        <v>100</v>
      </c>
      <c r="Q131" s="59"/>
      <c r="R131" s="59"/>
      <c r="S131" s="59"/>
      <c r="T131" s="59"/>
      <c r="U131" s="59"/>
      <c r="V131" s="58">
        <f>SUM(G131:U131)</f>
        <v>149</v>
      </c>
      <c r="W131" s="58">
        <f>SUM(G131:U131)</f>
        <v>149</v>
      </c>
    </row>
    <row r="132" spans="1:23" ht="17.100000000000001" customHeight="1" x14ac:dyDescent="0.15">
      <c r="A132" s="52"/>
      <c r="B132" s="57">
        <v>125</v>
      </c>
      <c r="C132" s="57">
        <f t="shared" si="1"/>
        <v>125</v>
      </c>
      <c r="D132" s="39" t="s">
        <v>284</v>
      </c>
      <c r="E132" s="33" t="s">
        <v>149</v>
      </c>
      <c r="F132" s="14">
        <v>2409</v>
      </c>
      <c r="G132" s="14"/>
      <c r="H132" s="14">
        <v>20</v>
      </c>
      <c r="I132" s="14" t="s">
        <v>171</v>
      </c>
      <c r="J132" s="14">
        <v>30</v>
      </c>
      <c r="K132" s="14" t="s">
        <v>171</v>
      </c>
      <c r="L132" s="14">
        <v>40</v>
      </c>
      <c r="M132" s="14" t="s">
        <v>171</v>
      </c>
      <c r="N132" s="14"/>
      <c r="O132" s="14"/>
      <c r="P132" s="59"/>
      <c r="Q132" s="59">
        <v>15</v>
      </c>
      <c r="R132" s="59">
        <v>40</v>
      </c>
      <c r="S132" s="59"/>
      <c r="T132" s="14"/>
      <c r="U132" s="59"/>
      <c r="V132" s="58">
        <f>SUM(G132:U132)</f>
        <v>145</v>
      </c>
      <c r="W132" s="58">
        <f>SUM(G132:U132)</f>
        <v>145</v>
      </c>
    </row>
    <row r="133" spans="1:23" ht="17.100000000000001" customHeight="1" x14ac:dyDescent="0.15">
      <c r="A133" s="52"/>
      <c r="B133" s="57">
        <v>126</v>
      </c>
      <c r="C133" s="57">
        <f t="shared" si="1"/>
        <v>125</v>
      </c>
      <c r="D133" s="64" t="s">
        <v>185</v>
      </c>
      <c r="E133" s="33" t="s">
        <v>267</v>
      </c>
      <c r="F133" s="14">
        <v>2227</v>
      </c>
      <c r="G133" s="14"/>
      <c r="H133" s="14" t="s">
        <v>171</v>
      </c>
      <c r="I133" s="14" t="s">
        <v>171</v>
      </c>
      <c r="J133" s="14" t="s">
        <v>171</v>
      </c>
      <c r="K133" s="14" t="s">
        <v>171</v>
      </c>
      <c r="L133" s="14" t="s">
        <v>171</v>
      </c>
      <c r="M133" s="14" t="s">
        <v>171</v>
      </c>
      <c r="N133" s="14"/>
      <c r="O133" s="14"/>
      <c r="P133" s="59"/>
      <c r="Q133" s="59">
        <v>35</v>
      </c>
      <c r="R133" s="59">
        <v>110</v>
      </c>
      <c r="S133" s="59"/>
      <c r="T133" s="14"/>
      <c r="U133" s="59"/>
      <c r="V133" s="58">
        <f>SUM(G133:U133)</f>
        <v>145</v>
      </c>
      <c r="W133" s="58">
        <f>SUM(G133:U133)</f>
        <v>145</v>
      </c>
    </row>
    <row r="134" spans="1:23" ht="17.100000000000001" customHeight="1" x14ac:dyDescent="0.15">
      <c r="A134" s="52"/>
      <c r="B134" s="57">
        <v>127</v>
      </c>
      <c r="C134" s="57">
        <f t="shared" si="1"/>
        <v>125</v>
      </c>
      <c r="D134" s="39" t="s">
        <v>372</v>
      </c>
      <c r="E134" s="65" t="s">
        <v>371</v>
      </c>
      <c r="F134" s="14">
        <v>2074</v>
      </c>
      <c r="G134" s="14"/>
      <c r="H134" s="14">
        <v>25</v>
      </c>
      <c r="I134" s="14" t="s">
        <v>171</v>
      </c>
      <c r="J134" s="14">
        <v>30</v>
      </c>
      <c r="K134" s="14">
        <v>10</v>
      </c>
      <c r="L134" s="14">
        <v>40</v>
      </c>
      <c r="M134" s="14" t="s">
        <v>171</v>
      </c>
      <c r="N134" s="14"/>
      <c r="O134" s="14">
        <v>23</v>
      </c>
      <c r="P134" s="59"/>
      <c r="Q134" s="59"/>
      <c r="R134" s="59"/>
      <c r="S134" s="59"/>
      <c r="T134" s="14"/>
      <c r="U134" s="59">
        <v>17</v>
      </c>
      <c r="V134" s="58">
        <f>SUM(G134:U134)</f>
        <v>145</v>
      </c>
      <c r="W134" s="58">
        <f>SUM(G134:U134)</f>
        <v>145</v>
      </c>
    </row>
    <row r="135" spans="1:23" ht="17.100000000000001" customHeight="1" x14ac:dyDescent="0.15">
      <c r="A135" s="52"/>
      <c r="B135" s="57">
        <v>128</v>
      </c>
      <c r="C135" s="57">
        <f t="shared" si="1"/>
        <v>128</v>
      </c>
      <c r="D135" s="39" t="s">
        <v>70</v>
      </c>
      <c r="E135" s="33" t="s">
        <v>241</v>
      </c>
      <c r="F135" s="14">
        <v>162</v>
      </c>
      <c r="G135" s="14"/>
      <c r="H135" s="14" t="s">
        <v>171</v>
      </c>
      <c r="I135" s="14" t="s">
        <v>171</v>
      </c>
      <c r="J135" s="14">
        <v>100</v>
      </c>
      <c r="K135" s="14" t="s">
        <v>171</v>
      </c>
      <c r="L135" s="14" t="s">
        <v>171</v>
      </c>
      <c r="M135" s="14" t="s">
        <v>171</v>
      </c>
      <c r="N135" s="14"/>
      <c r="O135" s="14"/>
      <c r="P135" s="59">
        <v>40</v>
      </c>
      <c r="Q135" s="59"/>
      <c r="R135" s="59"/>
      <c r="S135" s="59"/>
      <c r="T135" s="14"/>
      <c r="U135" s="59"/>
      <c r="V135" s="58">
        <f>SUM(G135:U135)</f>
        <v>140</v>
      </c>
      <c r="W135" s="58">
        <f>SUM(G135:U135)</f>
        <v>140</v>
      </c>
    </row>
    <row r="136" spans="1:23" ht="17.100000000000001" customHeight="1" x14ac:dyDescent="0.15">
      <c r="A136" s="52"/>
      <c r="B136" s="57">
        <v>129</v>
      </c>
      <c r="C136" s="57">
        <f t="shared" si="1"/>
        <v>128</v>
      </c>
      <c r="D136" s="39" t="s">
        <v>93</v>
      </c>
      <c r="E136" s="33" t="s">
        <v>190</v>
      </c>
      <c r="F136" s="14">
        <v>976</v>
      </c>
      <c r="G136" s="14"/>
      <c r="H136" s="14" t="s">
        <v>171</v>
      </c>
      <c r="I136" s="14" t="s">
        <v>171</v>
      </c>
      <c r="J136" s="14">
        <v>100</v>
      </c>
      <c r="K136" s="14" t="s">
        <v>171</v>
      </c>
      <c r="L136" s="14">
        <v>40</v>
      </c>
      <c r="M136" s="14" t="s">
        <v>171</v>
      </c>
      <c r="N136" s="14"/>
      <c r="O136" s="14"/>
      <c r="P136" s="59"/>
      <c r="Q136" s="59"/>
      <c r="R136" s="59"/>
      <c r="S136" s="59"/>
      <c r="T136" s="14"/>
      <c r="U136" s="59"/>
      <c r="V136" s="58">
        <f>SUM(G136:U136)</f>
        <v>140</v>
      </c>
      <c r="W136" s="58">
        <f>SUM(G136:U136)</f>
        <v>140</v>
      </c>
    </row>
    <row r="137" spans="1:23" ht="17.100000000000001" customHeight="1" x14ac:dyDescent="0.15">
      <c r="A137" s="52"/>
      <c r="B137" s="57">
        <v>130</v>
      </c>
      <c r="C137" s="57">
        <f t="shared" ref="C137:C200" si="2">RANK(V137,V:V)</f>
        <v>130</v>
      </c>
      <c r="D137" s="64" t="s">
        <v>56</v>
      </c>
      <c r="E137" s="33" t="s">
        <v>190</v>
      </c>
      <c r="F137" s="14">
        <v>1788</v>
      </c>
      <c r="G137" s="14"/>
      <c r="H137" s="14" t="s">
        <v>171</v>
      </c>
      <c r="I137" s="14" t="s">
        <v>171</v>
      </c>
      <c r="J137" s="14">
        <v>50</v>
      </c>
      <c r="K137" s="14" t="s">
        <v>171</v>
      </c>
      <c r="L137" s="14">
        <v>35</v>
      </c>
      <c r="M137" s="14" t="s">
        <v>171</v>
      </c>
      <c r="N137" s="14"/>
      <c r="O137" s="14"/>
      <c r="P137" s="59">
        <v>50</v>
      </c>
      <c r="Q137" s="59"/>
      <c r="R137" s="59"/>
      <c r="S137" s="59"/>
      <c r="T137" s="14"/>
      <c r="U137" s="59"/>
      <c r="V137" s="58">
        <f>SUM(G137:U137)</f>
        <v>135</v>
      </c>
      <c r="W137" s="58">
        <f>SUM(G137:U137)</f>
        <v>135</v>
      </c>
    </row>
    <row r="138" spans="1:23" ht="17.100000000000001" customHeight="1" x14ac:dyDescent="0.15">
      <c r="A138" s="52"/>
      <c r="B138" s="57">
        <v>131</v>
      </c>
      <c r="C138" s="57">
        <f t="shared" si="2"/>
        <v>131</v>
      </c>
      <c r="D138" s="64" t="s">
        <v>54</v>
      </c>
      <c r="E138" s="33" t="s">
        <v>190</v>
      </c>
      <c r="F138" s="14">
        <v>1696</v>
      </c>
      <c r="G138" s="14"/>
      <c r="H138" s="14" t="s">
        <v>171</v>
      </c>
      <c r="I138" s="14" t="s">
        <v>171</v>
      </c>
      <c r="J138" s="14">
        <v>60</v>
      </c>
      <c r="K138" s="14" t="s">
        <v>171</v>
      </c>
      <c r="L138" s="14">
        <v>20</v>
      </c>
      <c r="M138" s="14" t="s">
        <v>171</v>
      </c>
      <c r="N138" s="14"/>
      <c r="O138" s="14"/>
      <c r="P138" s="59"/>
      <c r="Q138" s="59">
        <v>10</v>
      </c>
      <c r="R138" s="59">
        <v>40</v>
      </c>
      <c r="S138" s="59"/>
      <c r="T138" s="14"/>
      <c r="U138" s="59"/>
      <c r="V138" s="58">
        <f>SUM(G138:U138)</f>
        <v>130</v>
      </c>
      <c r="W138" s="58">
        <f>SUM(G138:U138)</f>
        <v>130</v>
      </c>
    </row>
    <row r="139" spans="1:23" ht="17.100000000000001" customHeight="1" x14ac:dyDescent="0.15">
      <c r="A139" s="52"/>
      <c r="B139" s="57">
        <v>132</v>
      </c>
      <c r="C139" s="57">
        <f t="shared" si="2"/>
        <v>131</v>
      </c>
      <c r="D139" s="64" t="s">
        <v>316</v>
      </c>
      <c r="E139" s="33" t="s">
        <v>293</v>
      </c>
      <c r="F139" s="14">
        <v>1608</v>
      </c>
      <c r="G139" s="14"/>
      <c r="H139" s="14" t="s">
        <v>171</v>
      </c>
      <c r="I139" s="14" t="s">
        <v>171</v>
      </c>
      <c r="J139" s="14">
        <v>30</v>
      </c>
      <c r="K139" s="14" t="s">
        <v>171</v>
      </c>
      <c r="L139" s="14" t="s">
        <v>171</v>
      </c>
      <c r="M139" s="14" t="s">
        <v>171</v>
      </c>
      <c r="N139" s="14"/>
      <c r="O139" s="14"/>
      <c r="P139" s="59"/>
      <c r="Q139" s="59"/>
      <c r="R139" s="59">
        <v>100</v>
      </c>
      <c r="S139" s="59"/>
      <c r="T139" s="14"/>
      <c r="U139" s="59"/>
      <c r="V139" s="58">
        <f>SUM(G139:U139)</f>
        <v>130</v>
      </c>
      <c r="W139" s="58">
        <f>SUM(G139:U139)</f>
        <v>130</v>
      </c>
    </row>
    <row r="140" spans="1:23" ht="17.100000000000001" customHeight="1" x14ac:dyDescent="0.15">
      <c r="A140" s="52"/>
      <c r="B140" s="57">
        <v>133</v>
      </c>
      <c r="C140" s="57">
        <f t="shared" si="2"/>
        <v>133</v>
      </c>
      <c r="D140" s="33" t="s">
        <v>114</v>
      </c>
      <c r="E140" s="65" t="s">
        <v>292</v>
      </c>
      <c r="F140" s="14">
        <v>251</v>
      </c>
      <c r="G140" s="14"/>
      <c r="H140" s="14">
        <v>28</v>
      </c>
      <c r="I140" s="14" t="s">
        <v>171</v>
      </c>
      <c r="J140" s="14">
        <v>60</v>
      </c>
      <c r="K140" s="14" t="s">
        <v>171</v>
      </c>
      <c r="L140" s="14" t="s">
        <v>171</v>
      </c>
      <c r="M140" s="14" t="s">
        <v>171</v>
      </c>
      <c r="N140" s="14"/>
      <c r="O140" s="14"/>
      <c r="P140" s="59"/>
      <c r="Q140" s="59"/>
      <c r="R140" s="59">
        <v>40</v>
      </c>
      <c r="S140" s="59"/>
      <c r="T140" s="14"/>
      <c r="U140" s="59"/>
      <c r="V140" s="58">
        <f>SUM(G140:U140)</f>
        <v>128</v>
      </c>
      <c r="W140" s="58">
        <f>SUM(G140:U140)</f>
        <v>128</v>
      </c>
    </row>
    <row r="141" spans="1:23" ht="17.100000000000001" customHeight="1" x14ac:dyDescent="0.15">
      <c r="A141" s="52"/>
      <c r="B141" s="57">
        <v>134</v>
      </c>
      <c r="C141" s="57">
        <f t="shared" si="2"/>
        <v>134</v>
      </c>
      <c r="D141" s="39" t="s">
        <v>275</v>
      </c>
      <c r="E141" s="33" t="s">
        <v>281</v>
      </c>
      <c r="F141" s="14">
        <v>1133</v>
      </c>
      <c r="G141" s="14"/>
      <c r="H141" s="14" t="s">
        <v>171</v>
      </c>
      <c r="I141" s="14" t="s">
        <v>171</v>
      </c>
      <c r="J141" s="14" t="s">
        <v>171</v>
      </c>
      <c r="K141" s="14" t="s">
        <v>171</v>
      </c>
      <c r="L141" s="14" t="s">
        <v>171</v>
      </c>
      <c r="M141" s="14" t="s">
        <v>171</v>
      </c>
      <c r="N141" s="14"/>
      <c r="O141" s="14">
        <v>20</v>
      </c>
      <c r="P141" s="59">
        <v>40</v>
      </c>
      <c r="Q141" s="59">
        <v>40</v>
      </c>
      <c r="R141" s="59"/>
      <c r="S141" s="59"/>
      <c r="T141" s="14"/>
      <c r="U141" s="59">
        <v>26</v>
      </c>
      <c r="V141" s="58">
        <f>SUM(G141:U141)</f>
        <v>126</v>
      </c>
      <c r="W141" s="58">
        <f>SUM(G141:U141)</f>
        <v>126</v>
      </c>
    </row>
    <row r="142" spans="1:23" ht="17.100000000000001" customHeight="1" x14ac:dyDescent="0.15">
      <c r="A142" s="52"/>
      <c r="B142" s="57">
        <v>135</v>
      </c>
      <c r="C142" s="57">
        <f t="shared" si="2"/>
        <v>135</v>
      </c>
      <c r="D142" s="39" t="s">
        <v>295</v>
      </c>
      <c r="E142" s="60" t="s">
        <v>9</v>
      </c>
      <c r="F142" s="14">
        <v>2168</v>
      </c>
      <c r="G142" s="14"/>
      <c r="H142" s="14" t="s">
        <v>171</v>
      </c>
      <c r="I142" s="14" t="s">
        <v>171</v>
      </c>
      <c r="J142" s="14" t="s">
        <v>171</v>
      </c>
      <c r="K142" s="14" t="s">
        <v>171</v>
      </c>
      <c r="L142" s="14" t="s">
        <v>171</v>
      </c>
      <c r="M142" s="14" t="s">
        <v>171</v>
      </c>
      <c r="N142" s="14"/>
      <c r="O142" s="14">
        <v>25</v>
      </c>
      <c r="P142" s="59">
        <v>100</v>
      </c>
      <c r="Q142" s="59"/>
      <c r="R142" s="59"/>
      <c r="S142" s="59"/>
      <c r="T142" s="14"/>
      <c r="U142" s="59"/>
      <c r="V142" s="58">
        <f>SUM(G142:U142)</f>
        <v>125</v>
      </c>
      <c r="W142" s="58">
        <f>SUM(G142:U142)</f>
        <v>125</v>
      </c>
    </row>
    <row r="143" spans="1:23" ht="17.100000000000001" customHeight="1" x14ac:dyDescent="0.15">
      <c r="A143" s="52"/>
      <c r="B143" s="57">
        <v>136</v>
      </c>
      <c r="C143" s="57">
        <f t="shared" si="2"/>
        <v>135</v>
      </c>
      <c r="D143" s="64" t="s">
        <v>307</v>
      </c>
      <c r="E143" s="65" t="s">
        <v>293</v>
      </c>
      <c r="F143" s="14">
        <v>2360</v>
      </c>
      <c r="G143" s="14"/>
      <c r="H143" s="14">
        <v>15</v>
      </c>
      <c r="I143" s="14" t="s">
        <v>171</v>
      </c>
      <c r="J143" s="14" t="s">
        <v>171</v>
      </c>
      <c r="K143" s="14" t="s">
        <v>171</v>
      </c>
      <c r="L143" s="14">
        <v>35</v>
      </c>
      <c r="M143" s="14" t="s">
        <v>171</v>
      </c>
      <c r="N143" s="14"/>
      <c r="O143" s="14"/>
      <c r="P143" s="59">
        <v>30</v>
      </c>
      <c r="Q143" s="59">
        <v>15</v>
      </c>
      <c r="R143" s="59">
        <v>30</v>
      </c>
      <c r="S143" s="59"/>
      <c r="T143" s="14"/>
      <c r="U143" s="59"/>
      <c r="V143" s="58">
        <f>SUM(G143:U143)</f>
        <v>125</v>
      </c>
      <c r="W143" s="58">
        <f>SUM(G143:U143)</f>
        <v>125</v>
      </c>
    </row>
    <row r="144" spans="1:23" ht="17.100000000000001" customHeight="1" x14ac:dyDescent="0.15">
      <c r="A144" s="52"/>
      <c r="B144" s="57">
        <v>137</v>
      </c>
      <c r="C144" s="57">
        <f t="shared" si="2"/>
        <v>137</v>
      </c>
      <c r="D144" s="64" t="s">
        <v>74</v>
      </c>
      <c r="E144" s="65" t="s">
        <v>9</v>
      </c>
      <c r="F144" s="14">
        <v>487</v>
      </c>
      <c r="G144" s="14"/>
      <c r="H144" s="14" t="s">
        <v>339</v>
      </c>
      <c r="I144" s="14" t="s">
        <v>171</v>
      </c>
      <c r="J144" s="14" t="s">
        <v>171</v>
      </c>
      <c r="K144" s="14" t="s">
        <v>171</v>
      </c>
      <c r="L144" s="14" t="s">
        <v>171</v>
      </c>
      <c r="M144" s="14" t="s">
        <v>171</v>
      </c>
      <c r="N144" s="14"/>
      <c r="O144" s="14">
        <v>44</v>
      </c>
      <c r="P144" s="59"/>
      <c r="Q144" s="59"/>
      <c r="R144" s="59">
        <v>30</v>
      </c>
      <c r="S144" s="59">
        <v>10</v>
      </c>
      <c r="T144" s="14"/>
      <c r="U144" s="59">
        <v>29</v>
      </c>
      <c r="V144" s="58">
        <f>SUM(G144:U144)</f>
        <v>113</v>
      </c>
      <c r="W144" s="58">
        <f>SUM(G144:U144)</f>
        <v>113</v>
      </c>
    </row>
    <row r="145" spans="1:23" ht="17.100000000000001" customHeight="1" x14ac:dyDescent="0.15">
      <c r="A145" s="52"/>
      <c r="B145" s="57">
        <v>138</v>
      </c>
      <c r="C145" s="57">
        <f t="shared" si="2"/>
        <v>138</v>
      </c>
      <c r="D145" s="39" t="s">
        <v>228</v>
      </c>
      <c r="E145" s="65" t="s">
        <v>202</v>
      </c>
      <c r="F145" s="14">
        <v>1722</v>
      </c>
      <c r="G145" s="14"/>
      <c r="H145" s="14" t="s">
        <v>171</v>
      </c>
      <c r="I145" s="14" t="s">
        <v>171</v>
      </c>
      <c r="J145" s="14" t="s">
        <v>171</v>
      </c>
      <c r="K145" s="14">
        <v>10</v>
      </c>
      <c r="L145" s="14" t="s">
        <v>171</v>
      </c>
      <c r="M145" s="14" t="s">
        <v>171</v>
      </c>
      <c r="N145" s="14"/>
      <c r="O145" s="14"/>
      <c r="P145" s="59"/>
      <c r="Q145" s="59"/>
      <c r="R145" s="59">
        <v>100</v>
      </c>
      <c r="S145" s="59"/>
      <c r="T145" s="14"/>
      <c r="U145" s="59"/>
      <c r="V145" s="58">
        <f>SUM(G145:U145)</f>
        <v>110</v>
      </c>
      <c r="W145" s="58">
        <f>SUM(G145:U145)</f>
        <v>110</v>
      </c>
    </row>
    <row r="146" spans="1:23" ht="17.100000000000001" customHeight="1" x14ac:dyDescent="0.15">
      <c r="A146" s="52"/>
      <c r="B146" s="57">
        <v>139</v>
      </c>
      <c r="C146" s="57">
        <f t="shared" si="2"/>
        <v>139</v>
      </c>
      <c r="D146" s="39" t="s">
        <v>193</v>
      </c>
      <c r="E146" s="65" t="s">
        <v>202</v>
      </c>
      <c r="F146" s="14">
        <v>2219</v>
      </c>
      <c r="G146" s="14"/>
      <c r="H146" s="14">
        <v>35</v>
      </c>
      <c r="I146" s="14">
        <v>10</v>
      </c>
      <c r="J146" s="14" t="s">
        <v>171</v>
      </c>
      <c r="K146" s="14" t="s">
        <v>171</v>
      </c>
      <c r="L146" s="14" t="s">
        <v>171</v>
      </c>
      <c r="M146" s="14" t="s">
        <v>171</v>
      </c>
      <c r="N146" s="14"/>
      <c r="O146" s="14"/>
      <c r="P146" s="59"/>
      <c r="Q146" s="59"/>
      <c r="R146" s="59">
        <v>60</v>
      </c>
      <c r="S146" s="59"/>
      <c r="T146" s="14"/>
      <c r="U146" s="59"/>
      <c r="V146" s="58">
        <f>SUM(G146:U146)</f>
        <v>105</v>
      </c>
      <c r="W146" s="58">
        <f>SUM(G146:U146)</f>
        <v>105</v>
      </c>
    </row>
    <row r="147" spans="1:23" ht="17.100000000000001" customHeight="1" x14ac:dyDescent="0.15">
      <c r="A147" s="52"/>
      <c r="B147" s="57">
        <v>140</v>
      </c>
      <c r="C147" s="57">
        <f t="shared" si="2"/>
        <v>140</v>
      </c>
      <c r="D147" s="64" t="s">
        <v>52</v>
      </c>
      <c r="E147" s="33" t="s">
        <v>109</v>
      </c>
      <c r="F147" s="14">
        <v>2099</v>
      </c>
      <c r="G147" s="14"/>
      <c r="H147" s="14">
        <v>100</v>
      </c>
      <c r="I147" s="14" t="s">
        <v>171</v>
      </c>
      <c r="J147" s="14" t="s">
        <v>171</v>
      </c>
      <c r="K147" s="14" t="s">
        <v>171</v>
      </c>
      <c r="L147" s="14" t="s">
        <v>171</v>
      </c>
      <c r="M147" s="14" t="s">
        <v>171</v>
      </c>
      <c r="N147" s="14"/>
      <c r="O147" s="14"/>
      <c r="P147" s="59"/>
      <c r="Q147" s="59"/>
      <c r="R147" s="59"/>
      <c r="S147" s="59"/>
      <c r="T147" s="14"/>
      <c r="U147" s="59"/>
      <c r="V147" s="58">
        <f>SUM(G147:U147)</f>
        <v>100</v>
      </c>
      <c r="W147" s="58">
        <f>SUM(G147:U147)</f>
        <v>100</v>
      </c>
    </row>
    <row r="148" spans="1:23" ht="17.100000000000001" customHeight="1" x14ac:dyDescent="0.15">
      <c r="A148" s="52"/>
      <c r="B148" s="57">
        <v>141</v>
      </c>
      <c r="C148" s="57">
        <f t="shared" si="2"/>
        <v>140</v>
      </c>
      <c r="D148" s="64" t="s">
        <v>117</v>
      </c>
      <c r="E148" s="33" t="s">
        <v>293</v>
      </c>
      <c r="F148" s="14">
        <v>2133</v>
      </c>
      <c r="G148" s="14"/>
      <c r="H148" s="14" t="s">
        <v>171</v>
      </c>
      <c r="I148" s="14" t="s">
        <v>171</v>
      </c>
      <c r="J148" s="14" t="s">
        <v>171</v>
      </c>
      <c r="K148" s="14" t="s">
        <v>171</v>
      </c>
      <c r="L148" s="14" t="s">
        <v>171</v>
      </c>
      <c r="M148" s="14" t="s">
        <v>171</v>
      </c>
      <c r="N148" s="14"/>
      <c r="O148" s="14"/>
      <c r="P148" s="59">
        <v>100</v>
      </c>
      <c r="Q148" s="59"/>
      <c r="R148" s="59"/>
      <c r="S148" s="59"/>
      <c r="T148" s="14"/>
      <c r="U148" s="59"/>
      <c r="V148" s="58">
        <f>SUM(G148:U148)</f>
        <v>100</v>
      </c>
      <c r="W148" s="58">
        <f>SUM(G148:U148)</f>
        <v>100</v>
      </c>
    </row>
    <row r="149" spans="1:23" ht="17.100000000000001" customHeight="1" x14ac:dyDescent="0.15">
      <c r="A149" s="52"/>
      <c r="B149" s="57">
        <v>142</v>
      </c>
      <c r="C149" s="57">
        <f t="shared" si="2"/>
        <v>140</v>
      </c>
      <c r="D149" s="39" t="s">
        <v>365</v>
      </c>
      <c r="E149" s="60" t="s">
        <v>109</v>
      </c>
      <c r="F149" s="14">
        <v>2502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59">
        <v>50</v>
      </c>
      <c r="Q149" s="59"/>
      <c r="R149" s="59">
        <v>50</v>
      </c>
      <c r="S149" s="59"/>
      <c r="T149" s="14"/>
      <c r="U149" s="59"/>
      <c r="V149" s="58">
        <f>SUM(G149:U149)</f>
        <v>100</v>
      </c>
      <c r="W149" s="58">
        <f>SUM(G149:U149)</f>
        <v>100</v>
      </c>
    </row>
    <row r="150" spans="1:23" ht="17.100000000000001" customHeight="1" x14ac:dyDescent="0.15">
      <c r="A150" s="52"/>
      <c r="B150" s="57">
        <v>143</v>
      </c>
      <c r="C150" s="57">
        <f t="shared" si="2"/>
        <v>140</v>
      </c>
      <c r="D150" s="64" t="s">
        <v>35</v>
      </c>
      <c r="E150" s="33" t="s">
        <v>241</v>
      </c>
      <c r="F150" s="14">
        <v>455</v>
      </c>
      <c r="G150" s="14"/>
      <c r="H150" s="14" t="s">
        <v>171</v>
      </c>
      <c r="I150" s="14" t="s">
        <v>171</v>
      </c>
      <c r="J150" s="14" t="s">
        <v>171</v>
      </c>
      <c r="K150" s="14" t="s">
        <v>171</v>
      </c>
      <c r="L150" s="14" t="s">
        <v>171</v>
      </c>
      <c r="M150" s="14" t="s">
        <v>171</v>
      </c>
      <c r="N150" s="14"/>
      <c r="O150" s="14"/>
      <c r="P150" s="59"/>
      <c r="Q150" s="59"/>
      <c r="R150" s="59">
        <v>100</v>
      </c>
      <c r="S150" s="59"/>
      <c r="T150" s="14"/>
      <c r="U150" s="59"/>
      <c r="V150" s="58">
        <f>SUM(G150:U150)</f>
        <v>100</v>
      </c>
      <c r="W150" s="58">
        <f>SUM(G150:U150)</f>
        <v>100</v>
      </c>
    </row>
    <row r="151" spans="1:23" ht="17.100000000000001" customHeight="1" x14ac:dyDescent="0.15">
      <c r="A151" s="52"/>
      <c r="B151" s="57">
        <v>144</v>
      </c>
      <c r="C151" s="57">
        <f t="shared" si="2"/>
        <v>144</v>
      </c>
      <c r="D151" s="64" t="s">
        <v>167</v>
      </c>
      <c r="E151" s="33" t="s">
        <v>148</v>
      </c>
      <c r="F151" s="14">
        <v>2202</v>
      </c>
      <c r="G151" s="14"/>
      <c r="H151" s="14">
        <v>7</v>
      </c>
      <c r="I151" s="14" t="s">
        <v>171</v>
      </c>
      <c r="J151" s="14">
        <v>50</v>
      </c>
      <c r="K151" s="14" t="s">
        <v>171</v>
      </c>
      <c r="L151" s="14">
        <v>20</v>
      </c>
      <c r="M151" s="14" t="s">
        <v>171</v>
      </c>
      <c r="N151" s="14"/>
      <c r="O151" s="14"/>
      <c r="P151" s="59"/>
      <c r="Q151" s="59"/>
      <c r="R151" s="59"/>
      <c r="S151" s="59"/>
      <c r="T151" s="14"/>
      <c r="U151" s="59">
        <v>15</v>
      </c>
      <c r="V151" s="58">
        <f>SUM(G151:U151)</f>
        <v>92</v>
      </c>
      <c r="W151" s="58">
        <f>SUM(G151:U151)</f>
        <v>92</v>
      </c>
    </row>
    <row r="152" spans="1:23" ht="17.100000000000001" customHeight="1" x14ac:dyDescent="0.15">
      <c r="A152" s="52"/>
      <c r="B152" s="57">
        <v>145</v>
      </c>
      <c r="C152" s="57">
        <f t="shared" si="2"/>
        <v>145</v>
      </c>
      <c r="D152" s="39" t="s">
        <v>256</v>
      </c>
      <c r="E152" s="33" t="s">
        <v>202</v>
      </c>
      <c r="F152" s="14">
        <v>2373</v>
      </c>
      <c r="G152" s="14"/>
      <c r="H152" s="14">
        <v>59</v>
      </c>
      <c r="I152" s="14" t="s">
        <v>171</v>
      </c>
      <c r="J152" s="14">
        <v>30</v>
      </c>
      <c r="K152" s="14" t="s">
        <v>171</v>
      </c>
      <c r="L152" s="14" t="s">
        <v>171</v>
      </c>
      <c r="M152" s="14" t="s">
        <v>171</v>
      </c>
      <c r="N152" s="14"/>
      <c r="O152" s="14"/>
      <c r="P152" s="59"/>
      <c r="Q152" s="59"/>
      <c r="R152" s="59"/>
      <c r="S152" s="59"/>
      <c r="T152" s="14"/>
      <c r="U152" s="59"/>
      <c r="V152" s="58">
        <f>SUM(G152:U152)</f>
        <v>89</v>
      </c>
      <c r="W152" s="58">
        <f>SUM(G152:U152)</f>
        <v>89</v>
      </c>
    </row>
    <row r="153" spans="1:23" ht="17.100000000000001" customHeight="1" x14ac:dyDescent="0.15">
      <c r="A153" s="52"/>
      <c r="B153" s="57">
        <v>146</v>
      </c>
      <c r="C153" s="57">
        <f t="shared" si="2"/>
        <v>146</v>
      </c>
      <c r="D153" s="39" t="s">
        <v>199</v>
      </c>
      <c r="E153" s="33" t="s">
        <v>281</v>
      </c>
      <c r="F153" s="14">
        <v>749</v>
      </c>
      <c r="G153" s="14"/>
      <c r="H153" s="14" t="s">
        <v>171</v>
      </c>
      <c r="I153" s="14" t="s">
        <v>171</v>
      </c>
      <c r="J153" s="14">
        <v>40</v>
      </c>
      <c r="K153" s="14" t="s">
        <v>171</v>
      </c>
      <c r="L153" s="14" t="s">
        <v>171</v>
      </c>
      <c r="M153" s="14" t="s">
        <v>171</v>
      </c>
      <c r="N153" s="14"/>
      <c r="O153" s="14">
        <v>17</v>
      </c>
      <c r="P153" s="59">
        <v>30</v>
      </c>
      <c r="Q153" s="59"/>
      <c r="R153" s="59"/>
      <c r="S153" s="59"/>
      <c r="T153" s="14"/>
      <c r="U153" s="59"/>
      <c r="V153" s="58">
        <f>SUM(G153:U153)</f>
        <v>87</v>
      </c>
      <c r="W153" s="58">
        <f>SUM(G153:U153)</f>
        <v>87</v>
      </c>
    </row>
    <row r="154" spans="1:23" ht="17.100000000000001" customHeight="1" x14ac:dyDescent="0.15">
      <c r="A154" s="52"/>
      <c r="B154" s="57">
        <v>147</v>
      </c>
      <c r="C154" s="57">
        <f t="shared" si="2"/>
        <v>146</v>
      </c>
      <c r="D154" s="65" t="s">
        <v>233</v>
      </c>
      <c r="E154" s="65" t="s">
        <v>359</v>
      </c>
      <c r="F154" s="14">
        <v>2312</v>
      </c>
      <c r="G154" s="14"/>
      <c r="H154" s="14"/>
      <c r="I154" s="14"/>
      <c r="J154" s="14"/>
      <c r="K154" s="14"/>
      <c r="L154" s="14"/>
      <c r="M154" s="14"/>
      <c r="N154" s="14"/>
      <c r="O154" s="14">
        <v>57</v>
      </c>
      <c r="P154" s="59">
        <v>30</v>
      </c>
      <c r="Q154" s="59"/>
      <c r="R154" s="59"/>
      <c r="S154" s="59"/>
      <c r="T154" s="14"/>
      <c r="U154" s="59"/>
      <c r="V154" s="58">
        <f>SUM(G154:U154)</f>
        <v>87</v>
      </c>
      <c r="W154" s="58">
        <f>SUM(G154:U154)</f>
        <v>87</v>
      </c>
    </row>
    <row r="155" spans="1:23" ht="17.100000000000001" customHeight="1" x14ac:dyDescent="0.15">
      <c r="A155" s="52"/>
      <c r="B155" s="57">
        <v>148</v>
      </c>
      <c r="C155" s="57">
        <f t="shared" si="2"/>
        <v>148</v>
      </c>
      <c r="D155" s="64" t="s">
        <v>286</v>
      </c>
      <c r="E155" s="65" t="s">
        <v>293</v>
      </c>
      <c r="F155" s="14">
        <v>1959</v>
      </c>
      <c r="G155" s="14"/>
      <c r="H155" s="14" t="s">
        <v>171</v>
      </c>
      <c r="I155" s="14" t="s">
        <v>171</v>
      </c>
      <c r="J155" s="14">
        <v>60</v>
      </c>
      <c r="K155" s="14" t="s">
        <v>171</v>
      </c>
      <c r="L155" s="14" t="s">
        <v>171</v>
      </c>
      <c r="M155" s="14" t="s">
        <v>171</v>
      </c>
      <c r="N155" s="14"/>
      <c r="O155" s="14"/>
      <c r="P155" s="59"/>
      <c r="Q155" s="59"/>
      <c r="R155" s="59"/>
      <c r="S155" s="59"/>
      <c r="T155" s="14"/>
      <c r="U155" s="59">
        <v>26</v>
      </c>
      <c r="V155" s="58">
        <f>SUM(G155:U155)</f>
        <v>86</v>
      </c>
      <c r="W155" s="58">
        <f>SUM(G155:U155)</f>
        <v>86</v>
      </c>
    </row>
    <row r="156" spans="1:23" ht="17.100000000000001" customHeight="1" x14ac:dyDescent="0.15">
      <c r="A156" s="52"/>
      <c r="B156" s="57">
        <v>149</v>
      </c>
      <c r="C156" s="57">
        <f t="shared" si="2"/>
        <v>149</v>
      </c>
      <c r="D156" s="65" t="s">
        <v>121</v>
      </c>
      <c r="E156" s="65" t="s">
        <v>294</v>
      </c>
      <c r="F156" s="14">
        <v>1950</v>
      </c>
      <c r="G156" s="14"/>
      <c r="H156" s="14">
        <v>7</v>
      </c>
      <c r="I156" s="14" t="s">
        <v>171</v>
      </c>
      <c r="J156" s="14" t="s">
        <v>171</v>
      </c>
      <c r="K156" s="14" t="s">
        <v>171</v>
      </c>
      <c r="L156" s="14" t="s">
        <v>171</v>
      </c>
      <c r="M156" s="14" t="s">
        <v>171</v>
      </c>
      <c r="N156" s="14"/>
      <c r="O156" s="14">
        <v>18</v>
      </c>
      <c r="P156" s="59"/>
      <c r="Q156" s="59">
        <v>35</v>
      </c>
      <c r="R156" s="59"/>
      <c r="S156" s="59"/>
      <c r="T156" s="14"/>
      <c r="U156" s="59">
        <v>23</v>
      </c>
      <c r="V156" s="58">
        <f>SUM(G156:U156)</f>
        <v>83</v>
      </c>
      <c r="W156" s="58">
        <f>SUM(G156:U156)</f>
        <v>83</v>
      </c>
    </row>
    <row r="157" spans="1:23" ht="17.100000000000001" customHeight="1" x14ac:dyDescent="0.15">
      <c r="A157" s="52"/>
      <c r="B157" s="57">
        <v>150</v>
      </c>
      <c r="C157" s="57">
        <f t="shared" si="2"/>
        <v>150</v>
      </c>
      <c r="D157" s="39" t="s">
        <v>238</v>
      </c>
      <c r="E157" s="33" t="s">
        <v>260</v>
      </c>
      <c r="F157" s="14">
        <v>2315</v>
      </c>
      <c r="G157" s="14"/>
      <c r="H157" s="14" t="s">
        <v>171</v>
      </c>
      <c r="I157" s="14" t="s">
        <v>171</v>
      </c>
      <c r="J157" s="14" t="s">
        <v>171</v>
      </c>
      <c r="K157" s="14" t="s">
        <v>171</v>
      </c>
      <c r="L157" s="14">
        <v>35</v>
      </c>
      <c r="M157" s="14" t="s">
        <v>171</v>
      </c>
      <c r="N157" s="14"/>
      <c r="O157" s="14"/>
      <c r="P157" s="59">
        <v>25</v>
      </c>
      <c r="Q157" s="59">
        <v>20</v>
      </c>
      <c r="R157" s="59"/>
      <c r="S157" s="59"/>
      <c r="T157" s="14"/>
      <c r="U157" s="59"/>
      <c r="V157" s="58">
        <f>SUM(G157:U157)</f>
        <v>80</v>
      </c>
      <c r="W157" s="58">
        <f>SUM(G157:U157)</f>
        <v>80</v>
      </c>
    </row>
    <row r="158" spans="1:23" ht="17.100000000000001" customHeight="1" x14ac:dyDescent="0.15">
      <c r="A158" s="52"/>
      <c r="B158" s="57">
        <v>151</v>
      </c>
      <c r="C158" s="57">
        <f t="shared" si="2"/>
        <v>151</v>
      </c>
      <c r="D158" s="64" t="s">
        <v>274</v>
      </c>
      <c r="E158" s="33" t="s">
        <v>202</v>
      </c>
      <c r="F158" s="14">
        <v>2399</v>
      </c>
      <c r="G158" s="14"/>
      <c r="H158" s="14">
        <v>15</v>
      </c>
      <c r="I158" s="14">
        <v>20</v>
      </c>
      <c r="J158" s="14">
        <v>25</v>
      </c>
      <c r="K158" s="14" t="s">
        <v>171</v>
      </c>
      <c r="L158" s="14" t="s">
        <v>171</v>
      </c>
      <c r="M158" s="14" t="s">
        <v>171</v>
      </c>
      <c r="N158" s="14"/>
      <c r="O158" s="14"/>
      <c r="P158" s="59"/>
      <c r="Q158" s="59"/>
      <c r="R158" s="59"/>
      <c r="S158" s="59"/>
      <c r="T158" s="14"/>
      <c r="U158" s="59">
        <v>19</v>
      </c>
      <c r="V158" s="58">
        <f>SUM(G158:U158)</f>
        <v>79</v>
      </c>
      <c r="W158" s="58">
        <f>SUM(G158:U158)</f>
        <v>79</v>
      </c>
    </row>
    <row r="159" spans="1:23" ht="17.100000000000001" customHeight="1" x14ac:dyDescent="0.15">
      <c r="A159" s="52"/>
      <c r="B159" s="57">
        <v>152</v>
      </c>
      <c r="C159" s="57">
        <f t="shared" si="2"/>
        <v>152</v>
      </c>
      <c r="D159" s="64" t="s">
        <v>226</v>
      </c>
      <c r="E159" s="33" t="s">
        <v>148</v>
      </c>
      <c r="F159" s="14">
        <v>343</v>
      </c>
      <c r="G159" s="14"/>
      <c r="H159" s="14" t="s">
        <v>171</v>
      </c>
      <c r="I159" s="14" t="s">
        <v>171</v>
      </c>
      <c r="J159" s="14" t="s">
        <v>171</v>
      </c>
      <c r="K159" s="14" t="s">
        <v>171</v>
      </c>
      <c r="L159" s="14" t="s">
        <v>171</v>
      </c>
      <c r="M159" s="14" t="s">
        <v>171</v>
      </c>
      <c r="N159" s="14"/>
      <c r="O159" s="14">
        <v>37</v>
      </c>
      <c r="P159" s="59"/>
      <c r="Q159" s="59"/>
      <c r="R159" s="59"/>
      <c r="S159" s="59"/>
      <c r="T159" s="14"/>
      <c r="U159" s="59">
        <v>36</v>
      </c>
      <c r="V159" s="58">
        <f>SUM(G159:U159)</f>
        <v>73</v>
      </c>
      <c r="W159" s="58">
        <f>SUM(G159:U159)</f>
        <v>73</v>
      </c>
    </row>
    <row r="160" spans="1:23" ht="17.100000000000001" customHeight="1" x14ac:dyDescent="0.15">
      <c r="A160" s="52"/>
      <c r="B160" s="57">
        <v>153</v>
      </c>
      <c r="C160" s="57">
        <f t="shared" si="2"/>
        <v>153</v>
      </c>
      <c r="D160" s="39" t="s">
        <v>367</v>
      </c>
      <c r="E160" s="60" t="s">
        <v>148</v>
      </c>
      <c r="F160" s="14">
        <v>2029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59">
        <v>30</v>
      </c>
      <c r="Q160" s="59"/>
      <c r="R160" s="59">
        <v>40</v>
      </c>
      <c r="S160" s="59"/>
      <c r="T160" s="14"/>
      <c r="U160" s="59"/>
      <c r="V160" s="58">
        <f>SUM(G160:U160)</f>
        <v>70</v>
      </c>
      <c r="W160" s="58">
        <f>SUM(G160:U160)</f>
        <v>70</v>
      </c>
    </row>
    <row r="161" spans="1:23" ht="17.100000000000001" customHeight="1" x14ac:dyDescent="0.15">
      <c r="A161" s="52"/>
      <c r="B161" s="57">
        <v>154</v>
      </c>
      <c r="C161" s="57">
        <f t="shared" si="2"/>
        <v>154</v>
      </c>
      <c r="D161" s="64" t="s">
        <v>62</v>
      </c>
      <c r="E161" s="33" t="s">
        <v>190</v>
      </c>
      <c r="F161" s="14">
        <v>1218</v>
      </c>
      <c r="G161" s="14"/>
      <c r="H161" s="14" t="s">
        <v>171</v>
      </c>
      <c r="I161" s="14" t="s">
        <v>171</v>
      </c>
      <c r="J161" s="14" t="s">
        <v>171</v>
      </c>
      <c r="K161" s="14" t="s">
        <v>171</v>
      </c>
      <c r="L161" s="14">
        <v>59</v>
      </c>
      <c r="M161" s="14" t="s">
        <v>171</v>
      </c>
      <c r="N161" s="14"/>
      <c r="O161" s="14"/>
      <c r="P161" s="59"/>
      <c r="Q161" s="59"/>
      <c r="R161" s="59"/>
      <c r="S161" s="59"/>
      <c r="T161" s="14"/>
      <c r="U161" s="59"/>
      <c r="V161" s="58">
        <f>SUM(G161:U161)</f>
        <v>59</v>
      </c>
      <c r="W161" s="58">
        <f>SUM(G161:U161)</f>
        <v>59</v>
      </c>
    </row>
    <row r="162" spans="1:23" ht="17.100000000000001" customHeight="1" x14ac:dyDescent="0.15">
      <c r="A162" s="52"/>
      <c r="B162" s="57">
        <v>155</v>
      </c>
      <c r="C162" s="57">
        <f t="shared" si="2"/>
        <v>155</v>
      </c>
      <c r="D162" s="64" t="s">
        <v>376</v>
      </c>
      <c r="E162" s="60" t="s">
        <v>377</v>
      </c>
      <c r="F162" s="14">
        <v>1904</v>
      </c>
      <c r="G162" s="14"/>
      <c r="H162" s="14" t="s">
        <v>171</v>
      </c>
      <c r="I162" s="14" t="s">
        <v>171</v>
      </c>
      <c r="J162" s="14" t="s">
        <v>171</v>
      </c>
      <c r="K162" s="14" t="s">
        <v>171</v>
      </c>
      <c r="L162" s="14" t="s">
        <v>171</v>
      </c>
      <c r="M162" s="14" t="s">
        <v>171</v>
      </c>
      <c r="N162" s="14"/>
      <c r="O162" s="14"/>
      <c r="P162" s="59"/>
      <c r="Q162" s="59"/>
      <c r="R162" s="59">
        <v>40</v>
      </c>
      <c r="S162" s="59"/>
      <c r="T162" s="14"/>
      <c r="U162" s="59">
        <v>15</v>
      </c>
      <c r="V162" s="58">
        <f>SUM(G162:U162)</f>
        <v>55</v>
      </c>
      <c r="W162" s="58">
        <f>SUM(G162:U162)</f>
        <v>55</v>
      </c>
    </row>
    <row r="163" spans="1:23" ht="17.100000000000001" customHeight="1" x14ac:dyDescent="0.15">
      <c r="A163" s="52"/>
      <c r="B163" s="57">
        <v>156</v>
      </c>
      <c r="C163" s="57">
        <f t="shared" si="2"/>
        <v>156</v>
      </c>
      <c r="D163" s="65" t="s">
        <v>360</v>
      </c>
      <c r="E163" s="65" t="s">
        <v>359</v>
      </c>
      <c r="F163" s="14">
        <v>2439</v>
      </c>
      <c r="G163" s="14"/>
      <c r="H163" s="14"/>
      <c r="I163" s="14"/>
      <c r="J163" s="14"/>
      <c r="K163" s="14"/>
      <c r="L163" s="14"/>
      <c r="M163" s="14"/>
      <c r="N163" s="14"/>
      <c r="O163" s="14">
        <v>51</v>
      </c>
      <c r="P163" s="59"/>
      <c r="Q163" s="59"/>
      <c r="R163" s="59"/>
      <c r="S163" s="59"/>
      <c r="T163" s="14"/>
      <c r="U163" s="59"/>
      <c r="V163" s="58">
        <f>SUM(G163:U163)</f>
        <v>51</v>
      </c>
      <c r="W163" s="58">
        <f>SUM(G163:U163)</f>
        <v>51</v>
      </c>
    </row>
    <row r="164" spans="1:23" ht="17.100000000000001" customHeight="1" x14ac:dyDescent="0.15">
      <c r="A164" s="52"/>
      <c r="B164" s="57">
        <v>157</v>
      </c>
      <c r="C164" s="57">
        <f t="shared" si="2"/>
        <v>157</v>
      </c>
      <c r="D164" s="64" t="s">
        <v>198</v>
      </c>
      <c r="E164" s="33" t="s">
        <v>9</v>
      </c>
      <c r="F164" s="14">
        <v>2253</v>
      </c>
      <c r="G164" s="14"/>
      <c r="H164" s="14" t="s">
        <v>171</v>
      </c>
      <c r="I164" s="14" t="s">
        <v>171</v>
      </c>
      <c r="J164" s="14" t="s">
        <v>171</v>
      </c>
      <c r="K164" s="14" t="s">
        <v>171</v>
      </c>
      <c r="L164" s="14" t="s">
        <v>171</v>
      </c>
      <c r="M164" s="14" t="s">
        <v>171</v>
      </c>
      <c r="N164" s="14"/>
      <c r="O164" s="14"/>
      <c r="P164" s="59">
        <v>50</v>
      </c>
      <c r="Q164" s="59"/>
      <c r="R164" s="59"/>
      <c r="S164" s="59"/>
      <c r="T164" s="14"/>
      <c r="U164" s="59"/>
      <c r="V164" s="58">
        <f>SUM(G164:U164)</f>
        <v>50</v>
      </c>
      <c r="W164" s="58">
        <f>SUM(G164:U164)</f>
        <v>50</v>
      </c>
    </row>
    <row r="165" spans="1:23" ht="17.100000000000001" customHeight="1" x14ac:dyDescent="0.15">
      <c r="A165" s="52"/>
      <c r="B165" s="57">
        <v>158</v>
      </c>
      <c r="C165" s="57">
        <f t="shared" si="2"/>
        <v>157</v>
      </c>
      <c r="D165" s="64" t="s">
        <v>55</v>
      </c>
      <c r="E165" s="33" t="s">
        <v>294</v>
      </c>
      <c r="F165" s="14">
        <v>996</v>
      </c>
      <c r="G165" s="14"/>
      <c r="H165" s="14" t="s">
        <v>171</v>
      </c>
      <c r="I165" s="14" t="s">
        <v>171</v>
      </c>
      <c r="J165" s="14">
        <v>50</v>
      </c>
      <c r="K165" s="14" t="s">
        <v>171</v>
      </c>
      <c r="L165" s="14" t="s">
        <v>171</v>
      </c>
      <c r="M165" s="14" t="s">
        <v>171</v>
      </c>
      <c r="N165" s="14"/>
      <c r="O165" s="14"/>
      <c r="P165" s="59"/>
      <c r="Q165" s="59"/>
      <c r="R165" s="59"/>
      <c r="S165" s="59"/>
      <c r="T165" s="14"/>
      <c r="U165" s="59"/>
      <c r="V165" s="58">
        <f>SUM(G165:U165)</f>
        <v>50</v>
      </c>
      <c r="W165" s="58">
        <f>SUM(G165:U165)</f>
        <v>50</v>
      </c>
    </row>
    <row r="166" spans="1:23" ht="17.100000000000001" customHeight="1" x14ac:dyDescent="0.15">
      <c r="A166" s="52"/>
      <c r="B166" s="57">
        <v>159</v>
      </c>
      <c r="C166" s="57">
        <f t="shared" si="2"/>
        <v>157</v>
      </c>
      <c r="D166" s="64" t="s">
        <v>364</v>
      </c>
      <c r="E166" s="60" t="s">
        <v>241</v>
      </c>
      <c r="F166" s="14">
        <v>1734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59">
        <v>50</v>
      </c>
      <c r="Q166" s="59"/>
      <c r="R166" s="59"/>
      <c r="S166" s="59"/>
      <c r="T166" s="14"/>
      <c r="U166" s="59"/>
      <c r="V166" s="58">
        <f>SUM(G166:U166)</f>
        <v>50</v>
      </c>
      <c r="W166" s="58">
        <f>SUM(G166:U166)</f>
        <v>50</v>
      </c>
    </row>
    <row r="167" spans="1:23" ht="17.100000000000001" customHeight="1" x14ac:dyDescent="0.15">
      <c r="A167" s="52"/>
      <c r="B167" s="57">
        <v>160</v>
      </c>
      <c r="C167" s="57">
        <f t="shared" si="2"/>
        <v>157</v>
      </c>
      <c r="D167" s="64" t="s">
        <v>166</v>
      </c>
      <c r="E167" s="65" t="s">
        <v>263</v>
      </c>
      <c r="F167" s="14">
        <v>1865</v>
      </c>
      <c r="G167" s="14"/>
      <c r="H167" s="14" t="s">
        <v>171</v>
      </c>
      <c r="I167" s="14" t="s">
        <v>171</v>
      </c>
      <c r="J167" s="14" t="s">
        <v>171</v>
      </c>
      <c r="K167" s="14" t="s">
        <v>171</v>
      </c>
      <c r="L167" s="14" t="s">
        <v>171</v>
      </c>
      <c r="M167" s="14" t="s">
        <v>171</v>
      </c>
      <c r="N167" s="14"/>
      <c r="O167" s="14"/>
      <c r="P167" s="59"/>
      <c r="Q167" s="59"/>
      <c r="R167" s="59">
        <v>50</v>
      </c>
      <c r="S167" s="59"/>
      <c r="T167" s="14"/>
      <c r="U167" s="59"/>
      <c r="V167" s="58">
        <f>SUM(G167:U167)</f>
        <v>50</v>
      </c>
      <c r="W167" s="58">
        <f>SUM(G167:U167)</f>
        <v>50</v>
      </c>
    </row>
    <row r="168" spans="1:23" ht="17.100000000000001" customHeight="1" x14ac:dyDescent="0.15">
      <c r="A168" s="52"/>
      <c r="B168" s="57">
        <v>161</v>
      </c>
      <c r="C168" s="57">
        <f t="shared" si="2"/>
        <v>161</v>
      </c>
      <c r="D168" s="33" t="s">
        <v>236</v>
      </c>
      <c r="E168" s="65" t="s">
        <v>241</v>
      </c>
      <c r="F168" s="14">
        <v>112</v>
      </c>
      <c r="G168" s="14"/>
      <c r="H168" s="14">
        <v>28</v>
      </c>
      <c r="I168" s="14">
        <v>10</v>
      </c>
      <c r="J168" s="14" t="s">
        <v>171</v>
      </c>
      <c r="K168" s="14" t="s">
        <v>171</v>
      </c>
      <c r="L168" s="14" t="s">
        <v>171</v>
      </c>
      <c r="M168" s="14">
        <v>10</v>
      </c>
      <c r="N168" s="14"/>
      <c r="O168" s="14"/>
      <c r="P168" s="59"/>
      <c r="Q168" s="59"/>
      <c r="R168" s="59"/>
      <c r="S168" s="59"/>
      <c r="T168" s="14"/>
      <c r="U168" s="59"/>
      <c r="V168" s="58">
        <f>SUM(G168:U168)</f>
        <v>48</v>
      </c>
      <c r="W168" s="58">
        <f>SUM(G168:U168)</f>
        <v>48</v>
      </c>
    </row>
    <row r="169" spans="1:23" ht="17.100000000000001" customHeight="1" x14ac:dyDescent="0.15">
      <c r="A169" s="52"/>
      <c r="B169" s="57">
        <v>162</v>
      </c>
      <c r="C169" s="57">
        <f t="shared" si="2"/>
        <v>162</v>
      </c>
      <c r="D169" s="64" t="s">
        <v>186</v>
      </c>
      <c r="E169" s="33" t="s">
        <v>281</v>
      </c>
      <c r="F169" s="14">
        <v>1250</v>
      </c>
      <c r="G169" s="14"/>
      <c r="H169" s="14" t="s">
        <v>171</v>
      </c>
      <c r="I169" s="14" t="s">
        <v>171</v>
      </c>
      <c r="J169" s="14" t="s">
        <v>171</v>
      </c>
      <c r="K169" s="14" t="s">
        <v>171</v>
      </c>
      <c r="L169" s="14" t="s">
        <v>171</v>
      </c>
      <c r="M169" s="14" t="s">
        <v>171</v>
      </c>
      <c r="N169" s="14"/>
      <c r="O169" s="14"/>
      <c r="P169" s="59">
        <v>30</v>
      </c>
      <c r="Q169" s="59"/>
      <c r="R169" s="59"/>
      <c r="S169" s="59"/>
      <c r="T169" s="14"/>
      <c r="U169" s="59">
        <v>17</v>
      </c>
      <c r="V169" s="58">
        <f>SUM(G169:U169)</f>
        <v>47</v>
      </c>
      <c r="W169" s="58">
        <f>SUM(G169:U169)</f>
        <v>47</v>
      </c>
    </row>
    <row r="170" spans="1:23" ht="17.100000000000001" customHeight="1" x14ac:dyDescent="0.15">
      <c r="A170" s="52"/>
      <c r="B170" s="57">
        <v>163</v>
      </c>
      <c r="C170" s="57">
        <f t="shared" si="2"/>
        <v>163</v>
      </c>
      <c r="D170" s="39" t="s">
        <v>343</v>
      </c>
      <c r="E170" s="33" t="s">
        <v>292</v>
      </c>
      <c r="F170" s="14">
        <v>1669</v>
      </c>
      <c r="G170" s="14"/>
      <c r="H170" s="14">
        <v>10</v>
      </c>
      <c r="I170" s="14" t="s">
        <v>171</v>
      </c>
      <c r="J170" s="14" t="s">
        <v>171</v>
      </c>
      <c r="K170" s="14" t="s">
        <v>171</v>
      </c>
      <c r="L170" s="14" t="s">
        <v>171</v>
      </c>
      <c r="M170" s="14" t="s">
        <v>171</v>
      </c>
      <c r="N170" s="14"/>
      <c r="O170" s="14"/>
      <c r="P170" s="59"/>
      <c r="Q170" s="59">
        <v>15</v>
      </c>
      <c r="R170" s="59"/>
      <c r="S170" s="59"/>
      <c r="T170" s="14"/>
      <c r="U170" s="59">
        <v>21</v>
      </c>
      <c r="V170" s="58">
        <f>SUM(G170:U170)</f>
        <v>46</v>
      </c>
      <c r="W170" s="58">
        <f>SUM(G170:U170)</f>
        <v>46</v>
      </c>
    </row>
    <row r="171" spans="1:23" ht="17.100000000000001" customHeight="1" x14ac:dyDescent="0.15">
      <c r="A171" s="52"/>
      <c r="B171" s="57">
        <v>164</v>
      </c>
      <c r="C171" s="57">
        <f t="shared" si="2"/>
        <v>164</v>
      </c>
      <c r="D171" s="39" t="s">
        <v>318</v>
      </c>
      <c r="E171" s="60" t="s">
        <v>148</v>
      </c>
      <c r="F171" s="14">
        <v>2448</v>
      </c>
      <c r="G171" s="14"/>
      <c r="H171" s="14">
        <v>25</v>
      </c>
      <c r="I171" s="14" t="s">
        <v>171</v>
      </c>
      <c r="J171" s="14" t="s">
        <v>171</v>
      </c>
      <c r="K171" s="14" t="s">
        <v>171</v>
      </c>
      <c r="L171" s="14" t="s">
        <v>171</v>
      </c>
      <c r="M171" s="14" t="s">
        <v>171</v>
      </c>
      <c r="N171" s="14"/>
      <c r="O171" s="14"/>
      <c r="P171" s="59"/>
      <c r="Q171" s="59"/>
      <c r="R171" s="59"/>
      <c r="S171" s="59"/>
      <c r="T171" s="14"/>
      <c r="U171" s="59">
        <v>19</v>
      </c>
      <c r="V171" s="58">
        <f>SUM(G171:U171)</f>
        <v>44</v>
      </c>
      <c r="W171" s="58">
        <f>SUM(G171:U171)</f>
        <v>44</v>
      </c>
    </row>
    <row r="172" spans="1:23" ht="17.100000000000001" customHeight="1" x14ac:dyDescent="0.15">
      <c r="A172" s="52"/>
      <c r="B172" s="57">
        <v>165</v>
      </c>
      <c r="C172" s="57">
        <f t="shared" si="2"/>
        <v>164</v>
      </c>
      <c r="D172" s="64" t="s">
        <v>379</v>
      </c>
      <c r="E172" s="60" t="s">
        <v>281</v>
      </c>
      <c r="F172" s="14">
        <v>2504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59"/>
      <c r="Q172" s="59"/>
      <c r="R172" s="59">
        <v>30</v>
      </c>
      <c r="S172" s="59"/>
      <c r="T172" s="14"/>
      <c r="U172" s="59">
        <v>14</v>
      </c>
      <c r="V172" s="58">
        <f>SUM(G172:U172)</f>
        <v>44</v>
      </c>
      <c r="W172" s="58">
        <f>SUM(G172:U172)</f>
        <v>44</v>
      </c>
    </row>
    <row r="173" spans="1:23" ht="17.100000000000001" customHeight="1" x14ac:dyDescent="0.15">
      <c r="A173" s="52"/>
      <c r="B173" s="57">
        <v>166</v>
      </c>
      <c r="C173" s="57">
        <f t="shared" si="2"/>
        <v>166</v>
      </c>
      <c r="D173" s="39" t="s">
        <v>107</v>
      </c>
      <c r="E173" s="33" t="s">
        <v>292</v>
      </c>
      <c r="F173" s="14">
        <v>1729</v>
      </c>
      <c r="G173" s="14"/>
      <c r="H173" s="14" t="s">
        <v>171</v>
      </c>
      <c r="I173" s="14" t="s">
        <v>171</v>
      </c>
      <c r="J173" s="14" t="s">
        <v>171</v>
      </c>
      <c r="K173" s="14" t="s">
        <v>171</v>
      </c>
      <c r="L173" s="14" t="s">
        <v>171</v>
      </c>
      <c r="M173" s="14" t="s">
        <v>171</v>
      </c>
      <c r="N173" s="14"/>
      <c r="O173" s="14"/>
      <c r="P173" s="59"/>
      <c r="Q173" s="59"/>
      <c r="R173" s="59"/>
      <c r="S173" s="59"/>
      <c r="T173" s="14"/>
      <c r="U173" s="59">
        <v>40</v>
      </c>
      <c r="V173" s="58">
        <f>SUM(G173:U173)</f>
        <v>40</v>
      </c>
      <c r="W173" s="58">
        <f>SUM(G173:U173)</f>
        <v>40</v>
      </c>
    </row>
    <row r="174" spans="1:23" ht="17.100000000000001" customHeight="1" x14ac:dyDescent="0.15">
      <c r="A174" s="52"/>
      <c r="B174" s="57">
        <v>167</v>
      </c>
      <c r="C174" s="57">
        <f t="shared" si="2"/>
        <v>166</v>
      </c>
      <c r="D174" s="39" t="s">
        <v>50</v>
      </c>
      <c r="E174" s="65" t="s">
        <v>202</v>
      </c>
      <c r="F174" s="14">
        <v>1835</v>
      </c>
      <c r="G174" s="14"/>
      <c r="H174" s="14">
        <v>40</v>
      </c>
      <c r="I174" s="14" t="s">
        <v>171</v>
      </c>
      <c r="J174" s="14" t="s">
        <v>339</v>
      </c>
      <c r="K174" s="14" t="s">
        <v>171</v>
      </c>
      <c r="L174" s="14" t="s">
        <v>171</v>
      </c>
      <c r="M174" s="14" t="s">
        <v>171</v>
      </c>
      <c r="N174" s="14"/>
      <c r="O174" s="14"/>
      <c r="P174" s="59"/>
      <c r="Q174" s="59"/>
      <c r="R174" s="59"/>
      <c r="S174" s="59"/>
      <c r="T174" s="14"/>
      <c r="U174" s="59"/>
      <c r="V174" s="58">
        <f>SUM(G174:U174)</f>
        <v>40</v>
      </c>
      <c r="W174" s="58">
        <f>SUM(G174:U174)</f>
        <v>40</v>
      </c>
    </row>
    <row r="175" spans="1:23" ht="17.100000000000001" customHeight="1" x14ac:dyDescent="0.15">
      <c r="A175" s="52"/>
      <c r="B175" s="57">
        <v>168</v>
      </c>
      <c r="C175" s="57">
        <f t="shared" si="2"/>
        <v>166</v>
      </c>
      <c r="D175" s="64" t="s">
        <v>299</v>
      </c>
      <c r="E175" s="60" t="s">
        <v>294</v>
      </c>
      <c r="F175" s="14">
        <v>995</v>
      </c>
      <c r="G175" s="14"/>
      <c r="H175" s="14" t="s">
        <v>171</v>
      </c>
      <c r="I175" s="14" t="s">
        <v>171</v>
      </c>
      <c r="J175" s="14" t="s">
        <v>171</v>
      </c>
      <c r="K175" s="14" t="s">
        <v>171</v>
      </c>
      <c r="L175" s="14" t="s">
        <v>171</v>
      </c>
      <c r="M175" s="14" t="s">
        <v>171</v>
      </c>
      <c r="N175" s="14"/>
      <c r="O175" s="14">
        <v>20</v>
      </c>
      <c r="P175" s="59"/>
      <c r="Q175" s="59">
        <v>20</v>
      </c>
      <c r="R175" s="59"/>
      <c r="S175" s="59"/>
      <c r="T175" s="14"/>
      <c r="U175" s="59"/>
      <c r="V175" s="58">
        <f>SUM(G175:U175)</f>
        <v>40</v>
      </c>
      <c r="W175" s="58">
        <f>SUM(G175:U175)</f>
        <v>40</v>
      </c>
    </row>
    <row r="176" spans="1:23" ht="17.100000000000001" customHeight="1" x14ac:dyDescent="0.15">
      <c r="A176" s="52"/>
      <c r="B176" s="57">
        <v>169</v>
      </c>
      <c r="C176" s="57">
        <f t="shared" si="2"/>
        <v>166</v>
      </c>
      <c r="D176" s="39" t="s">
        <v>378</v>
      </c>
      <c r="E176" s="60" t="s">
        <v>109</v>
      </c>
      <c r="F176" s="14">
        <v>2505</v>
      </c>
      <c r="G176" s="14"/>
      <c r="H176" s="14"/>
      <c r="I176" s="14"/>
      <c r="J176" s="14"/>
      <c r="K176" s="14"/>
      <c r="L176" s="14"/>
      <c r="M176" s="14"/>
      <c r="N176" s="14"/>
      <c r="O176" s="14"/>
      <c r="P176" s="59"/>
      <c r="Q176" s="59"/>
      <c r="R176" s="59">
        <v>40</v>
      </c>
      <c r="S176" s="59"/>
      <c r="T176" s="14"/>
      <c r="U176" s="59"/>
      <c r="V176" s="58">
        <f>SUM(G176:U176)</f>
        <v>40</v>
      </c>
      <c r="W176" s="58">
        <f>SUM(G176:U176)</f>
        <v>40</v>
      </c>
    </row>
    <row r="177" spans="1:23" ht="17.100000000000001" customHeight="1" x14ac:dyDescent="0.15">
      <c r="A177" s="52"/>
      <c r="B177" s="57">
        <v>170</v>
      </c>
      <c r="C177" s="57">
        <f t="shared" si="2"/>
        <v>170</v>
      </c>
      <c r="D177" s="39" t="s">
        <v>214</v>
      </c>
      <c r="E177" s="33" t="s">
        <v>267</v>
      </c>
      <c r="F177" s="14">
        <v>2260</v>
      </c>
      <c r="G177" s="14"/>
      <c r="H177" s="14">
        <v>35</v>
      </c>
      <c r="I177" s="14" t="s">
        <v>171</v>
      </c>
      <c r="J177" s="14" t="s">
        <v>171</v>
      </c>
      <c r="K177" s="14" t="s">
        <v>171</v>
      </c>
      <c r="L177" s="14" t="s">
        <v>171</v>
      </c>
      <c r="M177" s="14" t="s">
        <v>171</v>
      </c>
      <c r="N177" s="14"/>
      <c r="O177" s="14"/>
      <c r="P177" s="59"/>
      <c r="Q177" s="59"/>
      <c r="R177" s="59"/>
      <c r="S177" s="59"/>
      <c r="T177" s="14"/>
      <c r="U177" s="59"/>
      <c r="V177" s="58">
        <f>SUM(G177:U177)</f>
        <v>35</v>
      </c>
      <c r="W177" s="58">
        <f>SUM(G177:U177)</f>
        <v>35</v>
      </c>
    </row>
    <row r="178" spans="1:23" ht="17.100000000000001" customHeight="1" x14ac:dyDescent="0.15">
      <c r="A178" s="52"/>
      <c r="B178" s="57">
        <v>171</v>
      </c>
      <c r="C178" s="57">
        <f t="shared" si="2"/>
        <v>170</v>
      </c>
      <c r="D178" s="39" t="s">
        <v>142</v>
      </c>
      <c r="E178" s="33" t="s">
        <v>241</v>
      </c>
      <c r="F178" s="14">
        <v>1130</v>
      </c>
      <c r="G178" s="14"/>
      <c r="H178" s="14">
        <v>25</v>
      </c>
      <c r="I178" s="14">
        <v>10</v>
      </c>
      <c r="J178" s="14" t="s">
        <v>171</v>
      </c>
      <c r="K178" s="14" t="s">
        <v>171</v>
      </c>
      <c r="L178" s="14" t="s">
        <v>171</v>
      </c>
      <c r="M178" s="14" t="s">
        <v>171</v>
      </c>
      <c r="N178" s="14"/>
      <c r="O178" s="14"/>
      <c r="P178" s="59"/>
      <c r="Q178" s="59"/>
      <c r="R178" s="59"/>
      <c r="S178" s="59"/>
      <c r="T178" s="14"/>
      <c r="U178" s="59"/>
      <c r="V178" s="58">
        <f>SUM(G178:U178)</f>
        <v>35</v>
      </c>
      <c r="W178" s="58">
        <f>SUM(G178:U178)</f>
        <v>35</v>
      </c>
    </row>
    <row r="179" spans="1:23" ht="17.100000000000001" customHeight="1" x14ac:dyDescent="0.15">
      <c r="A179" s="52"/>
      <c r="B179" s="57">
        <v>172</v>
      </c>
      <c r="C179" s="57">
        <f t="shared" si="2"/>
        <v>172</v>
      </c>
      <c r="D179" s="65" t="s">
        <v>288</v>
      </c>
      <c r="E179" s="33" t="s">
        <v>292</v>
      </c>
      <c r="F179" s="14">
        <v>1985</v>
      </c>
      <c r="G179" s="14"/>
      <c r="H179" s="14" t="s">
        <v>171</v>
      </c>
      <c r="I179" s="14">
        <v>10</v>
      </c>
      <c r="J179" s="14" t="s">
        <v>171</v>
      </c>
      <c r="K179" s="14" t="s">
        <v>171</v>
      </c>
      <c r="L179" s="14" t="s">
        <v>171</v>
      </c>
      <c r="M179" s="14" t="s">
        <v>171</v>
      </c>
      <c r="N179" s="14"/>
      <c r="O179" s="14"/>
      <c r="P179" s="59"/>
      <c r="Q179" s="59"/>
      <c r="R179" s="59"/>
      <c r="S179" s="59"/>
      <c r="T179" s="14"/>
      <c r="U179" s="59">
        <v>23</v>
      </c>
      <c r="V179" s="58">
        <f>SUM(G179:U179)</f>
        <v>33</v>
      </c>
      <c r="W179" s="58">
        <f>SUM(G179:U179)</f>
        <v>33</v>
      </c>
    </row>
    <row r="180" spans="1:23" ht="17.100000000000001" customHeight="1" x14ac:dyDescent="0.15">
      <c r="A180" s="52"/>
      <c r="B180" s="57">
        <v>173</v>
      </c>
      <c r="C180" s="57">
        <f t="shared" si="2"/>
        <v>173</v>
      </c>
      <c r="D180" s="39" t="s">
        <v>300</v>
      </c>
      <c r="E180" s="60" t="s">
        <v>294</v>
      </c>
      <c r="F180" s="14">
        <v>2023</v>
      </c>
      <c r="G180" s="14"/>
      <c r="H180" s="14" t="s">
        <v>171</v>
      </c>
      <c r="I180" s="14" t="s">
        <v>171</v>
      </c>
      <c r="J180" s="14" t="s">
        <v>171</v>
      </c>
      <c r="K180" s="14" t="s">
        <v>171</v>
      </c>
      <c r="L180" s="14" t="s">
        <v>171</v>
      </c>
      <c r="M180" s="14" t="s">
        <v>171</v>
      </c>
      <c r="N180" s="14"/>
      <c r="O180" s="14"/>
      <c r="P180" s="59">
        <v>30</v>
      </c>
      <c r="Q180" s="59"/>
      <c r="R180" s="59"/>
      <c r="S180" s="59"/>
      <c r="T180" s="14"/>
      <c r="U180" s="59"/>
      <c r="V180" s="58">
        <f>SUM(G180:U180)</f>
        <v>30</v>
      </c>
      <c r="W180" s="58">
        <f>SUM(G180:U180)</f>
        <v>30</v>
      </c>
    </row>
    <row r="181" spans="1:23" ht="17.100000000000001" customHeight="1" x14ac:dyDescent="0.15">
      <c r="A181" s="52"/>
      <c r="B181" s="57">
        <v>174</v>
      </c>
      <c r="C181" s="57">
        <f t="shared" si="2"/>
        <v>173</v>
      </c>
      <c r="D181" s="39" t="s">
        <v>157</v>
      </c>
      <c r="E181" s="33" t="s">
        <v>230</v>
      </c>
      <c r="F181" s="14">
        <v>185</v>
      </c>
      <c r="G181" s="14"/>
      <c r="H181" s="14" t="s">
        <v>171</v>
      </c>
      <c r="I181" s="14" t="s">
        <v>171</v>
      </c>
      <c r="J181" s="14">
        <v>30</v>
      </c>
      <c r="K181" s="14" t="s">
        <v>171</v>
      </c>
      <c r="L181" s="14" t="s">
        <v>171</v>
      </c>
      <c r="M181" s="14" t="s">
        <v>171</v>
      </c>
      <c r="N181" s="14"/>
      <c r="O181" s="14"/>
      <c r="P181" s="59"/>
      <c r="Q181" s="59"/>
      <c r="R181" s="59"/>
      <c r="S181" s="59"/>
      <c r="T181" s="14"/>
      <c r="U181" s="59"/>
      <c r="V181" s="58">
        <f>SUM(G181:U181)</f>
        <v>30</v>
      </c>
      <c r="W181" s="58">
        <f>SUM(G181:U181)</f>
        <v>30</v>
      </c>
    </row>
    <row r="182" spans="1:23" ht="17.100000000000001" customHeight="1" x14ac:dyDescent="0.15">
      <c r="A182" s="52"/>
      <c r="B182" s="57">
        <v>175</v>
      </c>
      <c r="C182" s="57">
        <f t="shared" si="2"/>
        <v>173</v>
      </c>
      <c r="D182" s="39" t="s">
        <v>366</v>
      </c>
      <c r="E182" s="60" t="s">
        <v>281</v>
      </c>
      <c r="F182" s="14">
        <v>2487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59">
        <v>30</v>
      </c>
      <c r="Q182" s="59"/>
      <c r="R182" s="59"/>
      <c r="S182" s="59"/>
      <c r="T182" s="14"/>
      <c r="U182" s="59"/>
      <c r="V182" s="58">
        <f>SUM(G182:U182)</f>
        <v>30</v>
      </c>
      <c r="W182" s="58">
        <f>SUM(G182:U182)</f>
        <v>30</v>
      </c>
    </row>
    <row r="183" spans="1:23" ht="17.100000000000001" customHeight="1" x14ac:dyDescent="0.15">
      <c r="A183" s="52"/>
      <c r="B183" s="57">
        <v>176</v>
      </c>
      <c r="C183" s="57">
        <f t="shared" si="2"/>
        <v>176</v>
      </c>
      <c r="D183" s="39" t="s">
        <v>390</v>
      </c>
      <c r="E183" s="33" t="s">
        <v>292</v>
      </c>
      <c r="F183" s="14">
        <v>1657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59"/>
      <c r="Q183" s="59"/>
      <c r="R183" s="59"/>
      <c r="S183" s="59"/>
      <c r="T183" s="14"/>
      <c r="U183" s="59">
        <v>29</v>
      </c>
      <c r="V183" s="58">
        <f>SUM(G183:U183)</f>
        <v>29</v>
      </c>
      <c r="W183" s="58">
        <f>SUM(G183:U183)</f>
        <v>29</v>
      </c>
    </row>
    <row r="184" spans="1:23" ht="17.100000000000001" customHeight="1" x14ac:dyDescent="0.15">
      <c r="A184" s="52"/>
      <c r="B184" s="57">
        <v>177</v>
      </c>
      <c r="C184" s="57">
        <f t="shared" si="2"/>
        <v>177</v>
      </c>
      <c r="D184" s="64" t="s">
        <v>81</v>
      </c>
      <c r="E184" s="65" t="s">
        <v>202</v>
      </c>
      <c r="F184" s="14">
        <v>1614</v>
      </c>
      <c r="G184" s="14"/>
      <c r="H184" s="14">
        <v>28</v>
      </c>
      <c r="I184" s="14" t="s">
        <v>171</v>
      </c>
      <c r="J184" s="14" t="s">
        <v>171</v>
      </c>
      <c r="K184" s="14" t="s">
        <v>171</v>
      </c>
      <c r="L184" s="14" t="s">
        <v>171</v>
      </c>
      <c r="M184" s="14" t="s">
        <v>171</v>
      </c>
      <c r="N184" s="14"/>
      <c r="O184" s="14"/>
      <c r="P184" s="59"/>
      <c r="Q184" s="59"/>
      <c r="R184" s="59"/>
      <c r="S184" s="59"/>
      <c r="T184" s="14"/>
      <c r="U184" s="59"/>
      <c r="V184" s="58">
        <f>SUM(G184:U184)</f>
        <v>28</v>
      </c>
      <c r="W184" s="58">
        <f>SUM(G184:U184)</f>
        <v>28</v>
      </c>
    </row>
    <row r="185" spans="1:23" ht="17.100000000000001" customHeight="1" x14ac:dyDescent="0.15">
      <c r="A185" s="52"/>
      <c r="B185" s="57">
        <v>178</v>
      </c>
      <c r="C185" s="57">
        <f t="shared" si="2"/>
        <v>178</v>
      </c>
      <c r="D185" s="65" t="s">
        <v>361</v>
      </c>
      <c r="E185" s="33" t="s">
        <v>292</v>
      </c>
      <c r="F185" s="14">
        <v>2500</v>
      </c>
      <c r="G185" s="14"/>
      <c r="H185" s="14"/>
      <c r="I185" s="14"/>
      <c r="J185" s="14"/>
      <c r="K185" s="14"/>
      <c r="L185" s="14"/>
      <c r="M185" s="14"/>
      <c r="N185" s="14"/>
      <c r="O185" s="14">
        <v>16</v>
      </c>
      <c r="P185" s="59"/>
      <c r="Q185" s="59"/>
      <c r="R185" s="59"/>
      <c r="S185" s="59">
        <v>10</v>
      </c>
      <c r="T185" s="14"/>
      <c r="U185" s="59"/>
      <c r="V185" s="58">
        <f>SUM(G185:U185)</f>
        <v>26</v>
      </c>
      <c r="W185" s="58">
        <f>SUM(G185:U185)</f>
        <v>26</v>
      </c>
    </row>
    <row r="186" spans="1:23" ht="17.100000000000001" customHeight="1" x14ac:dyDescent="0.15">
      <c r="A186" s="52"/>
      <c r="B186" s="57">
        <v>179</v>
      </c>
      <c r="C186" s="57">
        <f t="shared" si="2"/>
        <v>179</v>
      </c>
      <c r="D186" s="39" t="s">
        <v>209</v>
      </c>
      <c r="E186" s="33" t="s">
        <v>266</v>
      </c>
      <c r="F186" s="14">
        <v>67</v>
      </c>
      <c r="G186" s="14"/>
      <c r="H186" s="14" t="s">
        <v>171</v>
      </c>
      <c r="I186" s="14" t="s">
        <v>171</v>
      </c>
      <c r="J186" s="14" t="s">
        <v>171</v>
      </c>
      <c r="K186" s="14" t="s">
        <v>171</v>
      </c>
      <c r="L186" s="14">
        <v>25</v>
      </c>
      <c r="M186" s="14" t="s">
        <v>171</v>
      </c>
      <c r="N186" s="14"/>
      <c r="O186" s="14"/>
      <c r="P186" s="59"/>
      <c r="Q186" s="59"/>
      <c r="R186" s="59"/>
      <c r="S186" s="59"/>
      <c r="T186" s="14"/>
      <c r="U186" s="59"/>
      <c r="V186" s="58">
        <f>SUM(G186:U186)</f>
        <v>25</v>
      </c>
      <c r="W186" s="58">
        <f>SUM(G186:U186)</f>
        <v>25</v>
      </c>
    </row>
    <row r="187" spans="1:23" ht="17.100000000000001" customHeight="1" x14ac:dyDescent="0.15">
      <c r="A187" s="52"/>
      <c r="B187" s="57">
        <v>180</v>
      </c>
      <c r="C187" s="57">
        <f t="shared" si="2"/>
        <v>179</v>
      </c>
      <c r="D187" s="64" t="s">
        <v>373</v>
      </c>
      <c r="E187" s="60" t="s">
        <v>190</v>
      </c>
      <c r="F187" s="14">
        <v>1379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59"/>
      <c r="Q187" s="59">
        <v>25</v>
      </c>
      <c r="R187" s="59"/>
      <c r="S187" s="59"/>
      <c r="T187" s="14"/>
      <c r="U187" s="59"/>
      <c r="V187" s="58">
        <f>SUM(G187:U187)</f>
        <v>25</v>
      </c>
      <c r="W187" s="58">
        <f>SUM(G187:U187)</f>
        <v>25</v>
      </c>
    </row>
    <row r="188" spans="1:23" ht="17.100000000000001" customHeight="1" x14ac:dyDescent="0.15">
      <c r="A188" s="52"/>
      <c r="B188" s="57">
        <v>181</v>
      </c>
      <c r="C188" s="57">
        <f t="shared" si="2"/>
        <v>181</v>
      </c>
      <c r="D188" s="39" t="s">
        <v>60</v>
      </c>
      <c r="E188" s="33" t="s">
        <v>149</v>
      </c>
      <c r="F188" s="14">
        <v>1409</v>
      </c>
      <c r="G188" s="14"/>
      <c r="H188" s="14" t="s">
        <v>171</v>
      </c>
      <c r="I188" s="14" t="s">
        <v>171</v>
      </c>
      <c r="J188" s="14" t="s">
        <v>171</v>
      </c>
      <c r="K188" s="14" t="s">
        <v>171</v>
      </c>
      <c r="L188" s="14">
        <v>20</v>
      </c>
      <c r="M188" s="14" t="s">
        <v>171</v>
      </c>
      <c r="N188" s="14"/>
      <c r="O188" s="14"/>
      <c r="P188" s="59"/>
      <c r="Q188" s="59"/>
      <c r="R188" s="59"/>
      <c r="S188" s="59"/>
      <c r="T188" s="14"/>
      <c r="U188" s="59"/>
      <c r="V188" s="58">
        <f>SUM(G188:U188)</f>
        <v>20</v>
      </c>
      <c r="W188" s="58">
        <f>SUM(G188:U188)</f>
        <v>20</v>
      </c>
    </row>
    <row r="189" spans="1:23" ht="17.100000000000001" customHeight="1" x14ac:dyDescent="0.15">
      <c r="A189" s="52"/>
      <c r="B189" s="57">
        <v>182</v>
      </c>
      <c r="C189" s="57">
        <f t="shared" si="2"/>
        <v>181</v>
      </c>
      <c r="D189" s="39" t="s">
        <v>276</v>
      </c>
      <c r="E189" s="65" t="s">
        <v>292</v>
      </c>
      <c r="F189" s="14">
        <v>2384</v>
      </c>
      <c r="G189" s="14"/>
      <c r="H189" s="14" t="s">
        <v>171</v>
      </c>
      <c r="I189" s="14">
        <v>10</v>
      </c>
      <c r="J189" s="14" t="s">
        <v>171</v>
      </c>
      <c r="K189" s="14" t="s">
        <v>171</v>
      </c>
      <c r="L189" s="14" t="s">
        <v>171</v>
      </c>
      <c r="M189" s="14" t="s">
        <v>171</v>
      </c>
      <c r="N189" s="14"/>
      <c r="O189" s="14"/>
      <c r="P189" s="59"/>
      <c r="Q189" s="59"/>
      <c r="R189" s="59"/>
      <c r="S189" s="59">
        <v>10</v>
      </c>
      <c r="T189" s="14"/>
      <c r="U189" s="59"/>
      <c r="V189" s="58">
        <f>SUM(G189:U189)</f>
        <v>20</v>
      </c>
      <c r="W189" s="58">
        <f>SUM(G189:U189)</f>
        <v>20</v>
      </c>
    </row>
    <row r="190" spans="1:23" ht="17.100000000000001" customHeight="1" x14ac:dyDescent="0.15">
      <c r="A190" s="52"/>
      <c r="B190" s="57">
        <v>183</v>
      </c>
      <c r="C190" s="57">
        <f t="shared" si="2"/>
        <v>183</v>
      </c>
      <c r="D190" s="64" t="s">
        <v>158</v>
      </c>
      <c r="E190" s="65" t="s">
        <v>109</v>
      </c>
      <c r="F190" s="14">
        <v>1377</v>
      </c>
      <c r="G190" s="14"/>
      <c r="H190" s="14">
        <v>40</v>
      </c>
      <c r="I190" s="14" t="s">
        <v>171</v>
      </c>
      <c r="J190" s="14">
        <v>235</v>
      </c>
      <c r="K190" s="14" t="s">
        <v>171</v>
      </c>
      <c r="L190" s="14" t="s">
        <v>171</v>
      </c>
      <c r="M190" s="14" t="s">
        <v>171</v>
      </c>
      <c r="N190" s="14"/>
      <c r="O190" s="14">
        <v>-320</v>
      </c>
      <c r="P190" s="59"/>
      <c r="Q190" s="59"/>
      <c r="R190" s="59"/>
      <c r="S190" s="59">
        <v>10</v>
      </c>
      <c r="T190" s="14"/>
      <c r="U190" s="59">
        <v>50</v>
      </c>
      <c r="V190" s="58">
        <f>SUM(G190:U190)</f>
        <v>15</v>
      </c>
      <c r="W190" s="58">
        <f>SUM(G190:U190)</f>
        <v>15</v>
      </c>
    </row>
    <row r="191" spans="1:23" ht="17.100000000000001" customHeight="1" x14ac:dyDescent="0.15">
      <c r="A191" s="52"/>
      <c r="B191" s="57">
        <v>184</v>
      </c>
      <c r="C191" s="57">
        <f t="shared" si="2"/>
        <v>184</v>
      </c>
      <c r="D191" s="39" t="s">
        <v>28</v>
      </c>
      <c r="E191" s="33" t="s">
        <v>241</v>
      </c>
      <c r="F191" s="14">
        <v>2043</v>
      </c>
      <c r="G191" s="14"/>
      <c r="H191" s="14" t="s">
        <v>171</v>
      </c>
      <c r="I191" s="14">
        <v>10</v>
      </c>
      <c r="J191" s="14" t="s">
        <v>171</v>
      </c>
      <c r="K191" s="14" t="s">
        <v>171</v>
      </c>
      <c r="L191" s="14" t="s">
        <v>339</v>
      </c>
      <c r="M191" s="14" t="s">
        <v>171</v>
      </c>
      <c r="N191" s="14"/>
      <c r="O191" s="14"/>
      <c r="P191" s="59"/>
      <c r="Q191" s="59"/>
      <c r="R191" s="59"/>
      <c r="S191" s="59"/>
      <c r="T191" s="14"/>
      <c r="U191" s="59"/>
      <c r="V191" s="58">
        <f>SUM(G191:U191)</f>
        <v>10</v>
      </c>
      <c r="W191" s="58">
        <f>SUM(G191:U191)</f>
        <v>10</v>
      </c>
    </row>
    <row r="192" spans="1:23" ht="17.100000000000001" customHeight="1" x14ac:dyDescent="0.15">
      <c r="A192" s="52"/>
      <c r="B192" s="57">
        <v>185</v>
      </c>
      <c r="C192" s="57">
        <f t="shared" si="2"/>
        <v>184</v>
      </c>
      <c r="D192" s="39" t="s">
        <v>125</v>
      </c>
      <c r="E192" s="65" t="s">
        <v>241</v>
      </c>
      <c r="F192" s="14">
        <v>722</v>
      </c>
      <c r="G192" s="14"/>
      <c r="H192" s="14" t="s">
        <v>171</v>
      </c>
      <c r="I192" s="14">
        <v>10</v>
      </c>
      <c r="J192" s="14" t="s">
        <v>171</v>
      </c>
      <c r="K192" s="14" t="s">
        <v>171</v>
      </c>
      <c r="L192" s="14" t="s">
        <v>171</v>
      </c>
      <c r="M192" s="14" t="s">
        <v>171</v>
      </c>
      <c r="N192" s="14"/>
      <c r="O192" s="14"/>
      <c r="P192" s="59"/>
      <c r="Q192" s="59"/>
      <c r="R192" s="59"/>
      <c r="S192" s="59"/>
      <c r="T192" s="14"/>
      <c r="U192" s="59"/>
      <c r="V192" s="58">
        <f>SUM(G192:U192)</f>
        <v>10</v>
      </c>
      <c r="W192" s="58">
        <f>SUM(G192:U192)</f>
        <v>10</v>
      </c>
    </row>
    <row r="193" spans="1:23" ht="17.100000000000001" customHeight="1" x14ac:dyDescent="0.15">
      <c r="A193" s="52"/>
      <c r="B193" s="57">
        <v>186</v>
      </c>
      <c r="C193" s="57">
        <f t="shared" si="2"/>
        <v>186</v>
      </c>
      <c r="D193" s="39" t="s">
        <v>344</v>
      </c>
      <c r="E193" s="33" t="s">
        <v>281</v>
      </c>
      <c r="F193" s="14">
        <v>1725</v>
      </c>
      <c r="G193" s="14"/>
      <c r="H193" s="14">
        <v>4</v>
      </c>
      <c r="I193" s="14" t="s">
        <v>171</v>
      </c>
      <c r="J193" s="14" t="s">
        <v>171</v>
      </c>
      <c r="K193" s="14" t="s">
        <v>171</v>
      </c>
      <c r="L193" s="14" t="s">
        <v>171</v>
      </c>
      <c r="M193" s="14" t="s">
        <v>171</v>
      </c>
      <c r="N193" s="14"/>
      <c r="O193" s="14"/>
      <c r="P193" s="59"/>
      <c r="Q193" s="59"/>
      <c r="R193" s="59"/>
      <c r="S193" s="59"/>
      <c r="T193" s="14"/>
      <c r="U193" s="59"/>
      <c r="V193" s="58">
        <f>SUM(G193:U193)</f>
        <v>4</v>
      </c>
      <c r="W193" s="58">
        <f>SUM(G193:U193)</f>
        <v>4</v>
      </c>
    </row>
    <row r="194" spans="1:23" ht="17.100000000000001" customHeight="1" x14ac:dyDescent="0.15">
      <c r="A194" s="52"/>
      <c r="B194" s="57">
        <v>187</v>
      </c>
      <c r="C194" s="57">
        <f t="shared" si="2"/>
        <v>187</v>
      </c>
      <c r="D194" s="64" t="s">
        <v>65</v>
      </c>
      <c r="E194" s="65" t="s">
        <v>202</v>
      </c>
      <c r="F194" s="14">
        <v>782</v>
      </c>
      <c r="G194" s="14"/>
      <c r="H194" s="14" t="s">
        <v>171</v>
      </c>
      <c r="I194" s="14" t="s">
        <v>171</v>
      </c>
      <c r="J194" s="14" t="s">
        <v>171</v>
      </c>
      <c r="K194" s="14" t="s">
        <v>171</v>
      </c>
      <c r="L194" s="14" t="s">
        <v>171</v>
      </c>
      <c r="M194" s="14" t="s">
        <v>171</v>
      </c>
      <c r="N194" s="14"/>
      <c r="O194" s="14"/>
      <c r="P194" s="59"/>
      <c r="Q194" s="59"/>
      <c r="R194" s="59"/>
      <c r="S194" s="59"/>
      <c r="T194" s="14"/>
      <c r="U194" s="59"/>
      <c r="V194" s="58">
        <f>SUM(G194:U194)</f>
        <v>0</v>
      </c>
      <c r="W194" s="58">
        <f>SUM(G194:U194)</f>
        <v>0</v>
      </c>
    </row>
    <row r="195" spans="1:23" ht="17.100000000000001" customHeight="1" x14ac:dyDescent="0.15">
      <c r="A195" s="52"/>
      <c r="B195" s="57">
        <v>188</v>
      </c>
      <c r="C195" s="57">
        <f t="shared" si="2"/>
        <v>187</v>
      </c>
      <c r="D195" s="64" t="s">
        <v>98</v>
      </c>
      <c r="E195" s="33" t="s">
        <v>293</v>
      </c>
      <c r="F195" s="14">
        <v>1060</v>
      </c>
      <c r="G195" s="14"/>
      <c r="H195" s="14" t="s">
        <v>171</v>
      </c>
      <c r="I195" s="14" t="s">
        <v>171</v>
      </c>
      <c r="J195" s="14" t="s">
        <v>171</v>
      </c>
      <c r="K195" s="14" t="s">
        <v>171</v>
      </c>
      <c r="L195" s="14" t="s">
        <v>171</v>
      </c>
      <c r="M195" s="14" t="s">
        <v>171</v>
      </c>
      <c r="N195" s="14"/>
      <c r="O195" s="14"/>
      <c r="P195" s="59"/>
      <c r="Q195" s="59"/>
      <c r="R195" s="59"/>
      <c r="S195" s="59"/>
      <c r="T195" s="14"/>
      <c r="U195" s="59"/>
      <c r="V195" s="58">
        <f>SUM(G195:U195)</f>
        <v>0</v>
      </c>
      <c r="W195" s="58">
        <f>SUM(G195:U195)</f>
        <v>0</v>
      </c>
    </row>
    <row r="196" spans="1:23" ht="17.100000000000001" customHeight="1" x14ac:dyDescent="0.15">
      <c r="A196" s="52"/>
      <c r="B196" s="57">
        <v>189</v>
      </c>
      <c r="C196" s="57">
        <f t="shared" si="2"/>
        <v>187</v>
      </c>
      <c r="D196" s="39" t="s">
        <v>271</v>
      </c>
      <c r="E196" s="65" t="s">
        <v>148</v>
      </c>
      <c r="F196" s="14">
        <v>2393</v>
      </c>
      <c r="G196" s="14"/>
      <c r="H196" s="14" t="s">
        <v>171</v>
      </c>
      <c r="I196" s="14" t="s">
        <v>171</v>
      </c>
      <c r="J196" s="14" t="s">
        <v>171</v>
      </c>
      <c r="K196" s="14" t="s">
        <v>171</v>
      </c>
      <c r="L196" s="14" t="s">
        <v>171</v>
      </c>
      <c r="M196" s="14" t="s">
        <v>171</v>
      </c>
      <c r="N196" s="14"/>
      <c r="O196" s="14"/>
      <c r="P196" s="59"/>
      <c r="Q196" s="59"/>
      <c r="R196" s="59"/>
      <c r="S196" s="59"/>
      <c r="T196" s="14"/>
      <c r="U196" s="59"/>
      <c r="V196" s="58">
        <f>SUM(G196:U196)</f>
        <v>0</v>
      </c>
      <c r="W196" s="58">
        <f>SUM(G196:U196)</f>
        <v>0</v>
      </c>
    </row>
    <row r="197" spans="1:23" ht="17.100000000000001" customHeight="1" x14ac:dyDescent="0.15">
      <c r="A197" s="52"/>
      <c r="B197" s="57">
        <v>190</v>
      </c>
      <c r="C197" s="57">
        <f t="shared" si="2"/>
        <v>187</v>
      </c>
      <c r="D197" s="64" t="s">
        <v>27</v>
      </c>
      <c r="E197" s="33" t="s">
        <v>9</v>
      </c>
      <c r="F197" s="14">
        <v>1408</v>
      </c>
      <c r="G197" s="14"/>
      <c r="H197" s="14" t="s">
        <v>171</v>
      </c>
      <c r="I197" s="14" t="s">
        <v>171</v>
      </c>
      <c r="J197" s="14" t="s">
        <v>171</v>
      </c>
      <c r="K197" s="14" t="s">
        <v>171</v>
      </c>
      <c r="L197" s="14" t="s">
        <v>171</v>
      </c>
      <c r="M197" s="14" t="s">
        <v>171</v>
      </c>
      <c r="N197" s="14"/>
      <c r="O197" s="14"/>
      <c r="P197" s="59"/>
      <c r="Q197" s="59"/>
      <c r="R197" s="59"/>
      <c r="S197" s="59"/>
      <c r="T197" s="14"/>
      <c r="U197" s="59"/>
      <c r="V197" s="58">
        <f>SUM(G197:U197)</f>
        <v>0</v>
      </c>
      <c r="W197" s="58">
        <f>SUM(G197:U197)</f>
        <v>0</v>
      </c>
    </row>
    <row r="198" spans="1:23" ht="17.100000000000001" customHeight="1" x14ac:dyDescent="0.15">
      <c r="A198" s="52"/>
      <c r="B198" s="57">
        <v>191</v>
      </c>
      <c r="C198" s="57">
        <f t="shared" si="2"/>
        <v>187</v>
      </c>
      <c r="D198" s="64" t="s">
        <v>188</v>
      </c>
      <c r="E198" s="33" t="s">
        <v>293</v>
      </c>
      <c r="F198" s="14">
        <v>1313</v>
      </c>
      <c r="G198" s="14"/>
      <c r="H198" s="14" t="s">
        <v>171</v>
      </c>
      <c r="I198" s="14" t="s">
        <v>171</v>
      </c>
      <c r="J198" s="14" t="s">
        <v>171</v>
      </c>
      <c r="K198" s="14" t="s">
        <v>171</v>
      </c>
      <c r="L198" s="14" t="s">
        <v>171</v>
      </c>
      <c r="M198" s="14" t="s">
        <v>171</v>
      </c>
      <c r="N198" s="14"/>
      <c r="O198" s="14"/>
      <c r="P198" s="59"/>
      <c r="Q198" s="59"/>
      <c r="R198" s="59"/>
      <c r="S198" s="59"/>
      <c r="T198" s="14"/>
      <c r="U198" s="59"/>
      <c r="V198" s="58">
        <f>SUM(G198:U198)</f>
        <v>0</v>
      </c>
      <c r="W198" s="58">
        <f>SUM(G198:U198)</f>
        <v>0</v>
      </c>
    </row>
    <row r="199" spans="1:23" ht="17.100000000000001" customHeight="1" x14ac:dyDescent="0.15">
      <c r="A199" s="52"/>
      <c r="B199" s="57">
        <v>192</v>
      </c>
      <c r="C199" s="57">
        <f t="shared" si="2"/>
        <v>187</v>
      </c>
      <c r="D199" s="39" t="s">
        <v>313</v>
      </c>
      <c r="E199" s="60" t="s">
        <v>281</v>
      </c>
      <c r="F199" s="14">
        <v>2434</v>
      </c>
      <c r="G199" s="14"/>
      <c r="H199" s="14" t="s">
        <v>171</v>
      </c>
      <c r="I199" s="14" t="s">
        <v>171</v>
      </c>
      <c r="J199" s="14" t="s">
        <v>171</v>
      </c>
      <c r="K199" s="14" t="s">
        <v>171</v>
      </c>
      <c r="L199" s="14" t="s">
        <v>171</v>
      </c>
      <c r="M199" s="14" t="s">
        <v>171</v>
      </c>
      <c r="N199" s="14"/>
      <c r="O199" s="14"/>
      <c r="P199" s="59"/>
      <c r="Q199" s="59"/>
      <c r="R199" s="59"/>
      <c r="S199" s="59"/>
      <c r="T199" s="14"/>
      <c r="U199" s="59"/>
      <c r="V199" s="58">
        <f>SUM(G199:U199)</f>
        <v>0</v>
      </c>
      <c r="W199" s="58">
        <f>SUM(G199:U199)</f>
        <v>0</v>
      </c>
    </row>
    <row r="200" spans="1:23" ht="17.100000000000001" customHeight="1" x14ac:dyDescent="0.15">
      <c r="A200" s="52"/>
      <c r="B200" s="57">
        <v>193</v>
      </c>
      <c r="C200" s="57">
        <f t="shared" si="2"/>
        <v>187</v>
      </c>
      <c r="D200" s="39" t="s">
        <v>61</v>
      </c>
      <c r="E200" s="33" t="s">
        <v>293</v>
      </c>
      <c r="F200" s="14">
        <v>666</v>
      </c>
      <c r="G200" s="14"/>
      <c r="H200" s="14" t="s">
        <v>171</v>
      </c>
      <c r="I200" s="14" t="s">
        <v>171</v>
      </c>
      <c r="J200" s="14" t="s">
        <v>171</v>
      </c>
      <c r="K200" s="14" t="s">
        <v>171</v>
      </c>
      <c r="L200" s="14" t="s">
        <v>339</v>
      </c>
      <c r="M200" s="14" t="s">
        <v>171</v>
      </c>
      <c r="N200" s="14"/>
      <c r="O200" s="14"/>
      <c r="P200" s="59"/>
      <c r="Q200" s="59"/>
      <c r="R200" s="59"/>
      <c r="S200" s="59"/>
      <c r="T200" s="14"/>
      <c r="U200" s="59"/>
      <c r="V200" s="58">
        <f>SUM(G200:U200)</f>
        <v>0</v>
      </c>
      <c r="W200" s="58">
        <f>SUM(G200:U200)</f>
        <v>0</v>
      </c>
    </row>
    <row r="201" spans="1:23" ht="17.100000000000001" customHeight="1" x14ac:dyDescent="0.15">
      <c r="A201" s="52"/>
      <c r="B201" s="57">
        <v>194</v>
      </c>
      <c r="C201" s="57">
        <f t="shared" ref="C201:C247" si="3">RANK(V201,V:V)</f>
        <v>187</v>
      </c>
      <c r="D201" s="39" t="s">
        <v>124</v>
      </c>
      <c r="E201" s="65" t="s">
        <v>9</v>
      </c>
      <c r="F201" s="14">
        <v>499</v>
      </c>
      <c r="G201" s="14"/>
      <c r="H201" s="14" t="s">
        <v>171</v>
      </c>
      <c r="I201" s="14" t="s">
        <v>171</v>
      </c>
      <c r="J201" s="14" t="s">
        <v>171</v>
      </c>
      <c r="K201" s="14" t="s">
        <v>171</v>
      </c>
      <c r="L201" s="14" t="s">
        <v>171</v>
      </c>
      <c r="M201" s="14" t="s">
        <v>171</v>
      </c>
      <c r="N201" s="14"/>
      <c r="O201" s="14"/>
      <c r="P201" s="59"/>
      <c r="Q201" s="59"/>
      <c r="R201" s="59"/>
      <c r="S201" s="59"/>
      <c r="T201" s="14"/>
      <c r="U201" s="59"/>
      <c r="V201" s="58">
        <f>SUM(G201:U201)</f>
        <v>0</v>
      </c>
      <c r="W201" s="58">
        <f>SUM(G201:U201)</f>
        <v>0</v>
      </c>
    </row>
    <row r="202" spans="1:23" ht="17.100000000000001" customHeight="1" x14ac:dyDescent="0.15">
      <c r="A202" s="52"/>
      <c r="B202" s="57">
        <v>195</v>
      </c>
      <c r="C202" s="57">
        <f t="shared" si="3"/>
        <v>187</v>
      </c>
      <c r="D202" s="39" t="s">
        <v>94</v>
      </c>
      <c r="E202" s="60" t="s">
        <v>9</v>
      </c>
      <c r="F202" s="14">
        <v>1423</v>
      </c>
      <c r="G202" s="14"/>
      <c r="H202" s="14" t="s">
        <v>171</v>
      </c>
      <c r="I202" s="14" t="s">
        <v>171</v>
      </c>
      <c r="J202" s="14" t="s">
        <v>171</v>
      </c>
      <c r="K202" s="14" t="s">
        <v>171</v>
      </c>
      <c r="L202" s="14" t="s">
        <v>171</v>
      </c>
      <c r="M202" s="14" t="s">
        <v>171</v>
      </c>
      <c r="N202" s="14"/>
      <c r="O202" s="14"/>
      <c r="P202" s="59"/>
      <c r="Q202" s="59"/>
      <c r="R202" s="59"/>
      <c r="S202" s="59"/>
      <c r="T202" s="14"/>
      <c r="U202" s="59"/>
      <c r="V202" s="58">
        <f>SUM(G202:U202)</f>
        <v>0</v>
      </c>
      <c r="W202" s="58">
        <f>SUM(G202:U202)</f>
        <v>0</v>
      </c>
    </row>
    <row r="203" spans="1:23" ht="17.100000000000001" customHeight="1" x14ac:dyDescent="0.15">
      <c r="A203" s="52"/>
      <c r="B203" s="57">
        <v>196</v>
      </c>
      <c r="C203" s="57">
        <f t="shared" si="3"/>
        <v>187</v>
      </c>
      <c r="D203" s="39" t="s">
        <v>289</v>
      </c>
      <c r="E203" s="65" t="s">
        <v>148</v>
      </c>
      <c r="F203" s="14">
        <v>2408</v>
      </c>
      <c r="G203" s="14"/>
      <c r="H203" s="14" t="s">
        <v>171</v>
      </c>
      <c r="I203" s="14" t="s">
        <v>171</v>
      </c>
      <c r="J203" s="14" t="s">
        <v>171</v>
      </c>
      <c r="K203" s="14" t="s">
        <v>171</v>
      </c>
      <c r="L203" s="14" t="s">
        <v>171</v>
      </c>
      <c r="M203" s="14" t="s">
        <v>171</v>
      </c>
      <c r="N203" s="14"/>
      <c r="O203" s="14"/>
      <c r="P203" s="59"/>
      <c r="Q203" s="59"/>
      <c r="R203" s="59"/>
      <c r="S203" s="59"/>
      <c r="T203" s="14"/>
      <c r="U203" s="59"/>
      <c r="V203" s="58">
        <f>SUM(G203:U203)</f>
        <v>0</v>
      </c>
      <c r="W203" s="58">
        <f>SUM(G203:U203)</f>
        <v>0</v>
      </c>
    </row>
    <row r="204" spans="1:23" ht="17.100000000000001" customHeight="1" x14ac:dyDescent="0.15">
      <c r="A204" s="52"/>
      <c r="B204" s="57">
        <v>197</v>
      </c>
      <c r="C204" s="57">
        <f t="shared" si="3"/>
        <v>187</v>
      </c>
      <c r="D204" s="39" t="s">
        <v>235</v>
      </c>
      <c r="E204" s="65" t="s">
        <v>202</v>
      </c>
      <c r="F204" s="14">
        <v>969</v>
      </c>
      <c r="G204" s="14"/>
      <c r="H204" s="14" t="s">
        <v>171</v>
      </c>
      <c r="I204" s="14" t="s">
        <v>171</v>
      </c>
      <c r="J204" s="14" t="s">
        <v>171</v>
      </c>
      <c r="K204" s="14" t="s">
        <v>171</v>
      </c>
      <c r="L204" s="14" t="s">
        <v>171</v>
      </c>
      <c r="M204" s="14" t="s">
        <v>171</v>
      </c>
      <c r="N204" s="14"/>
      <c r="O204" s="14"/>
      <c r="P204" s="59"/>
      <c r="Q204" s="59"/>
      <c r="R204" s="59"/>
      <c r="S204" s="59"/>
      <c r="T204" s="14"/>
      <c r="U204" s="59"/>
      <c r="V204" s="58">
        <f>SUM(G204:U204)</f>
        <v>0</v>
      </c>
      <c r="W204" s="58">
        <f>SUM(G204:U204)</f>
        <v>0</v>
      </c>
    </row>
    <row r="205" spans="1:23" ht="17.100000000000001" customHeight="1" x14ac:dyDescent="0.15">
      <c r="A205" s="52"/>
      <c r="B205" s="57">
        <v>198</v>
      </c>
      <c r="C205" s="57">
        <f t="shared" si="3"/>
        <v>187</v>
      </c>
      <c r="D205" s="39" t="s">
        <v>283</v>
      </c>
      <c r="E205" s="65" t="s">
        <v>148</v>
      </c>
      <c r="F205" s="14">
        <v>2406</v>
      </c>
      <c r="G205" s="14"/>
      <c r="H205" s="14" t="s">
        <v>171</v>
      </c>
      <c r="I205" s="14" t="s">
        <v>171</v>
      </c>
      <c r="J205" s="14" t="s">
        <v>171</v>
      </c>
      <c r="K205" s="14" t="s">
        <v>171</v>
      </c>
      <c r="L205" s="14" t="s">
        <v>171</v>
      </c>
      <c r="M205" s="14" t="s">
        <v>171</v>
      </c>
      <c r="N205" s="14"/>
      <c r="O205" s="14"/>
      <c r="P205" s="59"/>
      <c r="Q205" s="59"/>
      <c r="R205" s="59"/>
      <c r="S205" s="59"/>
      <c r="T205" s="14"/>
      <c r="U205" s="59"/>
      <c r="V205" s="58">
        <f>SUM(G205:U205)</f>
        <v>0</v>
      </c>
      <c r="W205" s="58">
        <f>SUM(G205:U205)</f>
        <v>0</v>
      </c>
    </row>
    <row r="206" spans="1:23" ht="17.100000000000001" customHeight="1" x14ac:dyDescent="0.15">
      <c r="A206" s="52"/>
      <c r="B206" s="57">
        <v>199</v>
      </c>
      <c r="C206" s="57">
        <f t="shared" si="3"/>
        <v>187</v>
      </c>
      <c r="D206" s="39" t="s">
        <v>130</v>
      </c>
      <c r="E206" s="33" t="s">
        <v>263</v>
      </c>
      <c r="F206" s="14">
        <v>1190</v>
      </c>
      <c r="G206" s="14"/>
      <c r="H206" s="14" t="s">
        <v>171</v>
      </c>
      <c r="I206" s="14" t="s">
        <v>171</v>
      </c>
      <c r="J206" s="14" t="s">
        <v>171</v>
      </c>
      <c r="K206" s="14" t="s">
        <v>171</v>
      </c>
      <c r="L206" s="14" t="s">
        <v>171</v>
      </c>
      <c r="M206" s="14" t="s">
        <v>171</v>
      </c>
      <c r="N206" s="14"/>
      <c r="O206" s="14"/>
      <c r="P206" s="59"/>
      <c r="Q206" s="59"/>
      <c r="R206" s="59"/>
      <c r="S206" s="59"/>
      <c r="T206" s="14"/>
      <c r="U206" s="59"/>
      <c r="V206" s="58">
        <f>SUM(G206:U206)</f>
        <v>0</v>
      </c>
      <c r="W206" s="58">
        <f>SUM(G206:U206)</f>
        <v>0</v>
      </c>
    </row>
    <row r="207" spans="1:23" ht="17.100000000000001" customHeight="1" x14ac:dyDescent="0.15">
      <c r="A207" s="52"/>
      <c r="B207" s="57">
        <v>200</v>
      </c>
      <c r="C207" s="57">
        <f t="shared" si="3"/>
        <v>187</v>
      </c>
      <c r="D207" s="39" t="s">
        <v>331</v>
      </c>
      <c r="E207" s="65" t="s">
        <v>190</v>
      </c>
      <c r="F207" s="14">
        <v>2429</v>
      </c>
      <c r="G207" s="14"/>
      <c r="H207" s="14" t="s">
        <v>171</v>
      </c>
      <c r="I207" s="14" t="s">
        <v>171</v>
      </c>
      <c r="J207" s="14" t="s">
        <v>171</v>
      </c>
      <c r="K207" s="14" t="s">
        <v>171</v>
      </c>
      <c r="L207" s="14" t="s">
        <v>171</v>
      </c>
      <c r="M207" s="14" t="s">
        <v>171</v>
      </c>
      <c r="N207" s="14"/>
      <c r="O207" s="14"/>
      <c r="P207" s="59"/>
      <c r="Q207" s="59"/>
      <c r="R207" s="59"/>
      <c r="S207" s="59"/>
      <c r="T207" s="14"/>
      <c r="U207" s="59"/>
      <c r="V207" s="58">
        <f>SUM(G207:U207)</f>
        <v>0</v>
      </c>
      <c r="W207" s="58">
        <f>SUM(G207:U207)</f>
        <v>0</v>
      </c>
    </row>
    <row r="208" spans="1:23" ht="17.100000000000001" customHeight="1" x14ac:dyDescent="0.15">
      <c r="A208" s="52"/>
      <c r="B208" s="57">
        <v>201</v>
      </c>
      <c r="C208" s="57">
        <f t="shared" si="3"/>
        <v>187</v>
      </c>
      <c r="D208" s="39" t="s">
        <v>254</v>
      </c>
      <c r="E208" s="65" t="s">
        <v>202</v>
      </c>
      <c r="F208" s="14">
        <v>134</v>
      </c>
      <c r="G208" s="14"/>
      <c r="H208" s="14" t="s">
        <v>171</v>
      </c>
      <c r="I208" s="14" t="s">
        <v>171</v>
      </c>
      <c r="J208" s="14" t="s">
        <v>171</v>
      </c>
      <c r="K208" s="14" t="s">
        <v>171</v>
      </c>
      <c r="L208" s="14" t="s">
        <v>171</v>
      </c>
      <c r="M208" s="14" t="s">
        <v>171</v>
      </c>
      <c r="N208" s="14"/>
      <c r="O208" s="14"/>
      <c r="P208" s="59"/>
      <c r="Q208" s="59"/>
      <c r="R208" s="59"/>
      <c r="S208" s="59"/>
      <c r="T208" s="14"/>
      <c r="U208" s="59"/>
      <c r="V208" s="58">
        <f>SUM(G208:U208)</f>
        <v>0</v>
      </c>
      <c r="W208" s="58">
        <f>SUM(G208:U208)</f>
        <v>0</v>
      </c>
    </row>
    <row r="209" spans="1:23" ht="17.100000000000001" customHeight="1" x14ac:dyDescent="0.15">
      <c r="A209" s="52"/>
      <c r="B209" s="57">
        <v>202</v>
      </c>
      <c r="C209" s="57">
        <f t="shared" si="3"/>
        <v>187</v>
      </c>
      <c r="D209" s="39" t="s">
        <v>162</v>
      </c>
      <c r="E209" s="33" t="s">
        <v>109</v>
      </c>
      <c r="F209" s="14">
        <v>2111</v>
      </c>
      <c r="G209" s="14"/>
      <c r="H209" s="14" t="s">
        <v>339</v>
      </c>
      <c r="I209" s="14" t="s">
        <v>171</v>
      </c>
      <c r="J209" s="14" t="s">
        <v>171</v>
      </c>
      <c r="K209" s="14" t="s">
        <v>171</v>
      </c>
      <c r="L209" s="14" t="s">
        <v>171</v>
      </c>
      <c r="M209" s="14" t="s">
        <v>171</v>
      </c>
      <c r="N209" s="14"/>
      <c r="O209" s="14"/>
      <c r="P209" s="59"/>
      <c r="Q209" s="59"/>
      <c r="R209" s="59"/>
      <c r="S209" s="59"/>
      <c r="T209" s="14"/>
      <c r="U209" s="59"/>
      <c r="V209" s="58">
        <f>SUM(G209:U209)</f>
        <v>0</v>
      </c>
      <c r="W209" s="58">
        <f>SUM(G209:U209)</f>
        <v>0</v>
      </c>
    </row>
    <row r="210" spans="1:23" ht="17.100000000000001" customHeight="1" x14ac:dyDescent="0.15">
      <c r="A210" s="52"/>
      <c r="B210" s="57">
        <v>203</v>
      </c>
      <c r="C210" s="57">
        <f t="shared" si="3"/>
        <v>187</v>
      </c>
      <c r="D210" s="39" t="s">
        <v>301</v>
      </c>
      <c r="E210" s="60" t="s">
        <v>294</v>
      </c>
      <c r="F210" s="14">
        <v>2416</v>
      </c>
      <c r="G210" s="14"/>
      <c r="H210" s="14" t="s">
        <v>171</v>
      </c>
      <c r="I210" s="14" t="s">
        <v>171</v>
      </c>
      <c r="J210" s="14" t="s">
        <v>171</v>
      </c>
      <c r="K210" s="14" t="s">
        <v>171</v>
      </c>
      <c r="L210" s="14" t="s">
        <v>171</v>
      </c>
      <c r="M210" s="14" t="s">
        <v>171</v>
      </c>
      <c r="N210" s="14"/>
      <c r="O210" s="14"/>
      <c r="P210" s="59"/>
      <c r="Q210" s="59"/>
      <c r="R210" s="59"/>
      <c r="S210" s="59"/>
      <c r="T210" s="14"/>
      <c r="U210" s="59"/>
      <c r="V210" s="58">
        <f>SUM(G210:U210)</f>
        <v>0</v>
      </c>
      <c r="W210" s="58">
        <f>SUM(G210:U210)</f>
        <v>0</v>
      </c>
    </row>
    <row r="211" spans="1:23" ht="17.100000000000001" customHeight="1" x14ac:dyDescent="0.15">
      <c r="A211" s="52"/>
      <c r="B211" s="57">
        <v>204</v>
      </c>
      <c r="C211" s="57">
        <f t="shared" si="3"/>
        <v>187</v>
      </c>
      <c r="D211" s="39" t="s">
        <v>309</v>
      </c>
      <c r="E211" s="65" t="s">
        <v>148</v>
      </c>
      <c r="F211" s="14">
        <v>2428</v>
      </c>
      <c r="G211" s="14"/>
      <c r="H211" s="14" t="s">
        <v>171</v>
      </c>
      <c r="I211" s="14" t="s">
        <v>171</v>
      </c>
      <c r="J211" s="14" t="s">
        <v>171</v>
      </c>
      <c r="K211" s="14" t="s">
        <v>171</v>
      </c>
      <c r="L211" s="14" t="s">
        <v>171</v>
      </c>
      <c r="M211" s="14" t="s">
        <v>171</v>
      </c>
      <c r="N211" s="14"/>
      <c r="O211" s="14"/>
      <c r="P211" s="59"/>
      <c r="Q211" s="59"/>
      <c r="R211" s="59"/>
      <c r="S211" s="59"/>
      <c r="T211" s="14"/>
      <c r="U211" s="59"/>
      <c r="V211" s="58">
        <f>SUM(G211:U211)</f>
        <v>0</v>
      </c>
      <c r="W211" s="58">
        <f>SUM(G211:U211)</f>
        <v>0</v>
      </c>
    </row>
    <row r="212" spans="1:23" ht="17.100000000000001" customHeight="1" x14ac:dyDescent="0.15">
      <c r="A212" s="52"/>
      <c r="B212" s="57">
        <v>205</v>
      </c>
      <c r="C212" s="57">
        <f t="shared" si="3"/>
        <v>187</v>
      </c>
      <c r="D212" s="39" t="s">
        <v>251</v>
      </c>
      <c r="E212" s="33" t="s">
        <v>149</v>
      </c>
      <c r="F212" s="14">
        <v>1559</v>
      </c>
      <c r="G212" s="14"/>
      <c r="H212" s="14" t="s">
        <v>171</v>
      </c>
      <c r="I212" s="14" t="s">
        <v>171</v>
      </c>
      <c r="J212" s="14" t="s">
        <v>171</v>
      </c>
      <c r="K212" s="14" t="s">
        <v>171</v>
      </c>
      <c r="L212" s="14" t="s">
        <v>171</v>
      </c>
      <c r="M212" s="14" t="s">
        <v>171</v>
      </c>
      <c r="N212" s="14"/>
      <c r="O212" s="14"/>
      <c r="P212" s="59"/>
      <c r="Q212" s="59"/>
      <c r="R212" s="59"/>
      <c r="S212" s="59"/>
      <c r="T212" s="14"/>
      <c r="U212" s="59"/>
      <c r="V212" s="58">
        <f>SUM(G212:U212)</f>
        <v>0</v>
      </c>
      <c r="W212" s="58">
        <f>SUM(G212:U212)</f>
        <v>0</v>
      </c>
    </row>
    <row r="213" spans="1:23" ht="17.100000000000001" customHeight="1" x14ac:dyDescent="0.15">
      <c r="A213" s="52"/>
      <c r="B213" s="57">
        <v>206</v>
      </c>
      <c r="C213" s="57">
        <f t="shared" si="3"/>
        <v>187</v>
      </c>
      <c r="D213" s="39" t="s">
        <v>265</v>
      </c>
      <c r="E213" s="33" t="s">
        <v>241</v>
      </c>
      <c r="F213" s="14">
        <v>199</v>
      </c>
      <c r="G213" s="14"/>
      <c r="H213" s="14" t="s">
        <v>171</v>
      </c>
      <c r="I213" s="14" t="s">
        <v>171</v>
      </c>
      <c r="J213" s="14" t="s">
        <v>171</v>
      </c>
      <c r="K213" s="14" t="s">
        <v>171</v>
      </c>
      <c r="L213" s="14" t="s">
        <v>171</v>
      </c>
      <c r="M213" s="14" t="s">
        <v>171</v>
      </c>
      <c r="N213" s="14"/>
      <c r="O213" s="14"/>
      <c r="P213" s="59"/>
      <c r="Q213" s="59"/>
      <c r="R213" s="59"/>
      <c r="S213" s="59"/>
      <c r="T213" s="14"/>
      <c r="U213" s="59"/>
      <c r="V213" s="58">
        <f>SUM(G213:U213)</f>
        <v>0</v>
      </c>
      <c r="W213" s="58">
        <f>SUM(G213:U213)</f>
        <v>0</v>
      </c>
    </row>
    <row r="214" spans="1:23" ht="17.100000000000001" customHeight="1" x14ac:dyDescent="0.15">
      <c r="A214" s="52"/>
      <c r="B214" s="57">
        <v>207</v>
      </c>
      <c r="C214" s="57">
        <f t="shared" si="3"/>
        <v>187</v>
      </c>
      <c r="D214" s="39" t="s">
        <v>231</v>
      </c>
      <c r="E214" s="33" t="s">
        <v>241</v>
      </c>
      <c r="F214" s="14">
        <v>1434</v>
      </c>
      <c r="G214" s="14"/>
      <c r="H214" s="14" t="s">
        <v>171</v>
      </c>
      <c r="I214" s="14" t="s">
        <v>171</v>
      </c>
      <c r="J214" s="14" t="s">
        <v>171</v>
      </c>
      <c r="K214" s="14" t="s">
        <v>171</v>
      </c>
      <c r="L214" s="14" t="s">
        <v>171</v>
      </c>
      <c r="M214" s="14" t="s">
        <v>171</v>
      </c>
      <c r="N214" s="14"/>
      <c r="O214" s="14"/>
      <c r="P214" s="59"/>
      <c r="Q214" s="59"/>
      <c r="R214" s="59"/>
      <c r="S214" s="59"/>
      <c r="T214" s="14"/>
      <c r="U214" s="59"/>
      <c r="V214" s="58">
        <f>SUM(G214:U214)</f>
        <v>0</v>
      </c>
      <c r="W214" s="58">
        <f>SUM(G214:U214)</f>
        <v>0</v>
      </c>
    </row>
    <row r="215" spans="1:23" ht="17.100000000000001" customHeight="1" x14ac:dyDescent="0.15">
      <c r="A215" s="52"/>
      <c r="B215" s="57">
        <v>208</v>
      </c>
      <c r="C215" s="57">
        <f t="shared" si="3"/>
        <v>187</v>
      </c>
      <c r="D215" s="39" t="s">
        <v>44</v>
      </c>
      <c r="E215" s="65" t="s">
        <v>241</v>
      </c>
      <c r="F215" s="14">
        <v>1683</v>
      </c>
      <c r="G215" s="14"/>
      <c r="H215" s="14" t="s">
        <v>171</v>
      </c>
      <c r="I215" s="14" t="s">
        <v>171</v>
      </c>
      <c r="J215" s="14" t="s">
        <v>171</v>
      </c>
      <c r="K215" s="14" t="s">
        <v>171</v>
      </c>
      <c r="L215" s="14" t="s">
        <v>171</v>
      </c>
      <c r="M215" s="14" t="s">
        <v>171</v>
      </c>
      <c r="N215" s="14"/>
      <c r="O215" s="14"/>
      <c r="P215" s="59"/>
      <c r="Q215" s="59"/>
      <c r="R215" s="59"/>
      <c r="S215" s="59"/>
      <c r="T215" s="14"/>
      <c r="U215" s="59"/>
      <c r="V215" s="58">
        <f>SUM(G215:U215)</f>
        <v>0</v>
      </c>
      <c r="W215" s="58">
        <f>SUM(G215:U215)</f>
        <v>0</v>
      </c>
    </row>
    <row r="216" spans="1:23" ht="17.100000000000001" customHeight="1" x14ac:dyDescent="0.15">
      <c r="A216" s="52"/>
      <c r="B216" s="57">
        <v>209</v>
      </c>
      <c r="C216" s="57">
        <f t="shared" si="3"/>
        <v>187</v>
      </c>
      <c r="D216" s="64" t="s">
        <v>161</v>
      </c>
      <c r="E216" s="33" t="s">
        <v>202</v>
      </c>
      <c r="F216" s="14">
        <v>2014</v>
      </c>
      <c r="G216" s="14"/>
      <c r="H216" s="14" t="s">
        <v>171</v>
      </c>
      <c r="I216" s="14" t="s">
        <v>171</v>
      </c>
      <c r="J216" s="14" t="s">
        <v>171</v>
      </c>
      <c r="K216" s="14" t="s">
        <v>171</v>
      </c>
      <c r="L216" s="14" t="s">
        <v>171</v>
      </c>
      <c r="M216" s="14" t="s">
        <v>171</v>
      </c>
      <c r="N216" s="14"/>
      <c r="O216" s="14"/>
      <c r="P216" s="59"/>
      <c r="Q216" s="59"/>
      <c r="R216" s="59"/>
      <c r="S216" s="59"/>
      <c r="T216" s="14"/>
      <c r="U216" s="59"/>
      <c r="V216" s="58">
        <f>SUM(G216:U216)</f>
        <v>0</v>
      </c>
      <c r="W216" s="58">
        <f>SUM(G216:U216)</f>
        <v>0</v>
      </c>
    </row>
    <row r="217" spans="1:23" ht="17.100000000000001" customHeight="1" x14ac:dyDescent="0.15">
      <c r="A217" s="52"/>
      <c r="B217" s="57">
        <v>210</v>
      </c>
      <c r="C217" s="57">
        <f t="shared" si="3"/>
        <v>187</v>
      </c>
      <c r="D217" s="39" t="s">
        <v>298</v>
      </c>
      <c r="E217" s="33" t="s">
        <v>241</v>
      </c>
      <c r="F217" s="14">
        <v>957</v>
      </c>
      <c r="G217" s="14"/>
      <c r="H217" s="14" t="s">
        <v>171</v>
      </c>
      <c r="I217" s="14" t="s">
        <v>171</v>
      </c>
      <c r="J217" s="14" t="s">
        <v>171</v>
      </c>
      <c r="K217" s="14" t="s">
        <v>171</v>
      </c>
      <c r="L217" s="14" t="s">
        <v>171</v>
      </c>
      <c r="M217" s="14" t="s">
        <v>171</v>
      </c>
      <c r="N217" s="14"/>
      <c r="O217" s="14"/>
      <c r="P217" s="59"/>
      <c r="Q217" s="59"/>
      <c r="R217" s="59"/>
      <c r="S217" s="59"/>
      <c r="T217" s="14"/>
      <c r="U217" s="59"/>
      <c r="V217" s="58">
        <f>SUM(G217:U217)</f>
        <v>0</v>
      </c>
      <c r="W217" s="58">
        <f>SUM(G217:U217)</f>
        <v>0</v>
      </c>
    </row>
    <row r="218" spans="1:23" ht="17.100000000000001" customHeight="1" x14ac:dyDescent="0.15">
      <c r="A218" s="52"/>
      <c r="B218" s="57">
        <v>211</v>
      </c>
      <c r="C218" s="57">
        <f t="shared" si="3"/>
        <v>187</v>
      </c>
      <c r="D218" s="39" t="s">
        <v>323</v>
      </c>
      <c r="E218" s="60" t="s">
        <v>149</v>
      </c>
      <c r="F218" s="14">
        <v>2431</v>
      </c>
      <c r="G218" s="14"/>
      <c r="H218" s="14" t="s">
        <v>171</v>
      </c>
      <c r="I218" s="14" t="s">
        <v>171</v>
      </c>
      <c r="J218" s="14" t="s">
        <v>171</v>
      </c>
      <c r="K218" s="14" t="s">
        <v>171</v>
      </c>
      <c r="L218" s="14" t="s">
        <v>171</v>
      </c>
      <c r="M218" s="14" t="s">
        <v>171</v>
      </c>
      <c r="N218" s="14"/>
      <c r="O218" s="14"/>
      <c r="P218" s="59"/>
      <c r="Q218" s="59"/>
      <c r="R218" s="59"/>
      <c r="S218" s="59"/>
      <c r="T218" s="14"/>
      <c r="U218" s="59"/>
      <c r="V218" s="58">
        <f>SUM(G218:U218)</f>
        <v>0</v>
      </c>
      <c r="W218" s="58">
        <f>SUM(G218:U218)</f>
        <v>0</v>
      </c>
    </row>
    <row r="219" spans="1:23" ht="17.100000000000001" customHeight="1" x14ac:dyDescent="0.15">
      <c r="A219" s="52"/>
      <c r="B219" s="57">
        <v>212</v>
      </c>
      <c r="C219" s="57">
        <f t="shared" si="3"/>
        <v>187</v>
      </c>
      <c r="D219" s="39" t="s">
        <v>72</v>
      </c>
      <c r="E219" s="33" t="s">
        <v>149</v>
      </c>
      <c r="F219" s="14">
        <v>1893</v>
      </c>
      <c r="G219" s="14"/>
      <c r="H219" s="14" t="s">
        <v>171</v>
      </c>
      <c r="I219" s="14" t="s">
        <v>171</v>
      </c>
      <c r="J219" s="14" t="s">
        <v>171</v>
      </c>
      <c r="K219" s="14" t="s">
        <v>171</v>
      </c>
      <c r="L219" s="14" t="s">
        <v>171</v>
      </c>
      <c r="M219" s="14" t="s">
        <v>171</v>
      </c>
      <c r="N219" s="14"/>
      <c r="O219" s="14"/>
      <c r="P219" s="59"/>
      <c r="Q219" s="59"/>
      <c r="R219" s="59"/>
      <c r="S219" s="59"/>
      <c r="T219" s="14"/>
      <c r="U219" s="59"/>
      <c r="V219" s="58">
        <f>SUM(G219:U219)</f>
        <v>0</v>
      </c>
      <c r="W219" s="58">
        <f>SUM(G219:U219)</f>
        <v>0</v>
      </c>
    </row>
    <row r="220" spans="1:23" ht="17.100000000000001" customHeight="1" x14ac:dyDescent="0.15">
      <c r="A220" s="52"/>
      <c r="B220" s="57">
        <v>213</v>
      </c>
      <c r="C220" s="57">
        <f t="shared" si="3"/>
        <v>187</v>
      </c>
      <c r="D220" s="39" t="s">
        <v>215</v>
      </c>
      <c r="E220" s="33" t="s">
        <v>234</v>
      </c>
      <c r="F220" s="14">
        <v>2269</v>
      </c>
      <c r="G220" s="14"/>
      <c r="H220" s="14" t="s">
        <v>171</v>
      </c>
      <c r="I220" s="14" t="s">
        <v>171</v>
      </c>
      <c r="J220" s="14" t="s">
        <v>171</v>
      </c>
      <c r="K220" s="14" t="s">
        <v>171</v>
      </c>
      <c r="L220" s="14" t="s">
        <v>171</v>
      </c>
      <c r="M220" s="14" t="s">
        <v>171</v>
      </c>
      <c r="N220" s="14"/>
      <c r="O220" s="14"/>
      <c r="P220" s="59"/>
      <c r="Q220" s="59"/>
      <c r="R220" s="59"/>
      <c r="S220" s="59"/>
      <c r="T220" s="14"/>
      <c r="U220" s="59"/>
      <c r="V220" s="58">
        <f>SUM(G220:U220)</f>
        <v>0</v>
      </c>
      <c r="W220" s="58">
        <f>SUM(G220:U220)</f>
        <v>0</v>
      </c>
    </row>
    <row r="221" spans="1:23" ht="17.100000000000001" customHeight="1" x14ac:dyDescent="0.15">
      <c r="A221" s="52"/>
      <c r="B221" s="57">
        <v>214</v>
      </c>
      <c r="C221" s="57">
        <f t="shared" si="3"/>
        <v>187</v>
      </c>
      <c r="D221" s="39" t="s">
        <v>244</v>
      </c>
      <c r="E221" s="33" t="s">
        <v>234</v>
      </c>
      <c r="F221" s="14">
        <v>2325</v>
      </c>
      <c r="G221" s="14"/>
      <c r="H221" s="14" t="s">
        <v>171</v>
      </c>
      <c r="I221" s="14" t="s">
        <v>171</v>
      </c>
      <c r="J221" s="14" t="s">
        <v>171</v>
      </c>
      <c r="K221" s="14" t="s">
        <v>171</v>
      </c>
      <c r="L221" s="14" t="s">
        <v>171</v>
      </c>
      <c r="M221" s="14" t="s">
        <v>171</v>
      </c>
      <c r="N221" s="14"/>
      <c r="O221" s="14"/>
      <c r="P221" s="59"/>
      <c r="Q221" s="59"/>
      <c r="R221" s="59"/>
      <c r="S221" s="59"/>
      <c r="T221" s="14"/>
      <c r="U221" s="59"/>
      <c r="V221" s="58">
        <f>SUM(G221:U221)</f>
        <v>0</v>
      </c>
      <c r="W221" s="58">
        <f>SUM(G221:U221)</f>
        <v>0</v>
      </c>
    </row>
    <row r="222" spans="1:23" ht="17.100000000000001" customHeight="1" x14ac:dyDescent="0.15">
      <c r="A222" s="52"/>
      <c r="B222" s="57">
        <v>215</v>
      </c>
      <c r="C222" s="57">
        <f t="shared" si="3"/>
        <v>187</v>
      </c>
      <c r="D222" s="64" t="s">
        <v>216</v>
      </c>
      <c r="E222" s="33" t="s">
        <v>234</v>
      </c>
      <c r="F222" s="14">
        <v>2273</v>
      </c>
      <c r="G222" s="14"/>
      <c r="H222" s="14" t="s">
        <v>171</v>
      </c>
      <c r="I222" s="14" t="s">
        <v>171</v>
      </c>
      <c r="J222" s="14" t="s">
        <v>171</v>
      </c>
      <c r="K222" s="14" t="s">
        <v>171</v>
      </c>
      <c r="L222" s="14" t="s">
        <v>171</v>
      </c>
      <c r="M222" s="14" t="s">
        <v>171</v>
      </c>
      <c r="N222" s="14"/>
      <c r="O222" s="14"/>
      <c r="P222" s="59"/>
      <c r="Q222" s="59"/>
      <c r="R222" s="59"/>
      <c r="S222" s="59"/>
      <c r="T222" s="14"/>
      <c r="U222" s="59"/>
      <c r="V222" s="58">
        <f>SUM(G222:U222)</f>
        <v>0</v>
      </c>
      <c r="W222" s="58">
        <f>SUM(G222:U222)</f>
        <v>0</v>
      </c>
    </row>
    <row r="223" spans="1:23" ht="17.100000000000001" customHeight="1" x14ac:dyDescent="0.15">
      <c r="A223" s="52"/>
      <c r="B223" s="57">
        <v>216</v>
      </c>
      <c r="C223" s="57">
        <f t="shared" si="3"/>
        <v>187</v>
      </c>
      <c r="D223" s="39" t="s">
        <v>156</v>
      </c>
      <c r="E223" s="33" t="s">
        <v>263</v>
      </c>
      <c r="F223" s="14">
        <v>1760</v>
      </c>
      <c r="G223" s="14"/>
      <c r="H223" s="14" t="s">
        <v>171</v>
      </c>
      <c r="I223" s="14" t="s">
        <v>171</v>
      </c>
      <c r="J223" s="14" t="s">
        <v>171</v>
      </c>
      <c r="K223" s="14" t="s">
        <v>171</v>
      </c>
      <c r="L223" s="14" t="s">
        <v>171</v>
      </c>
      <c r="M223" s="14" t="s">
        <v>171</v>
      </c>
      <c r="N223" s="14"/>
      <c r="O223" s="14"/>
      <c r="P223" s="59"/>
      <c r="Q223" s="59"/>
      <c r="R223" s="59"/>
      <c r="S223" s="59"/>
      <c r="T223" s="14"/>
      <c r="U223" s="59"/>
      <c r="V223" s="58">
        <f>SUM(G223:U223)</f>
        <v>0</v>
      </c>
      <c r="W223" s="58">
        <f>SUM(G223:U223)</f>
        <v>0</v>
      </c>
    </row>
    <row r="224" spans="1:23" ht="17.100000000000001" customHeight="1" x14ac:dyDescent="0.15">
      <c r="A224" s="52"/>
      <c r="B224" s="57">
        <v>217</v>
      </c>
      <c r="C224" s="57">
        <f t="shared" si="3"/>
        <v>187</v>
      </c>
      <c r="D224" s="39" t="s">
        <v>41</v>
      </c>
      <c r="E224" s="33" t="s">
        <v>149</v>
      </c>
      <c r="F224" s="14">
        <v>1410</v>
      </c>
      <c r="G224" s="14"/>
      <c r="H224" s="14" t="s">
        <v>171</v>
      </c>
      <c r="I224" s="14" t="s">
        <v>171</v>
      </c>
      <c r="J224" s="14" t="s">
        <v>171</v>
      </c>
      <c r="K224" s="14" t="s">
        <v>171</v>
      </c>
      <c r="L224" s="14" t="s">
        <v>171</v>
      </c>
      <c r="M224" s="14" t="s">
        <v>171</v>
      </c>
      <c r="N224" s="14"/>
      <c r="O224" s="14"/>
      <c r="P224" s="59"/>
      <c r="Q224" s="59"/>
      <c r="R224" s="59"/>
      <c r="S224" s="59"/>
      <c r="T224" s="14"/>
      <c r="U224" s="59"/>
      <c r="V224" s="58">
        <f>SUM(G224:U224)</f>
        <v>0</v>
      </c>
      <c r="W224" s="58">
        <f>SUM(G224:U224)</f>
        <v>0</v>
      </c>
    </row>
    <row r="225" spans="1:23" ht="17.100000000000001" customHeight="1" x14ac:dyDescent="0.15">
      <c r="A225" s="52"/>
      <c r="B225" s="57">
        <v>218</v>
      </c>
      <c r="C225" s="57">
        <f t="shared" si="3"/>
        <v>187</v>
      </c>
      <c r="D225" s="39" t="s">
        <v>252</v>
      </c>
      <c r="E225" s="33" t="s">
        <v>234</v>
      </c>
      <c r="F225" s="14">
        <v>2349</v>
      </c>
      <c r="G225" s="14"/>
      <c r="H225" s="14" t="s">
        <v>171</v>
      </c>
      <c r="I225" s="14" t="s">
        <v>171</v>
      </c>
      <c r="J225" s="14" t="s">
        <v>171</v>
      </c>
      <c r="K225" s="14" t="s">
        <v>171</v>
      </c>
      <c r="L225" s="14" t="s">
        <v>171</v>
      </c>
      <c r="M225" s="14" t="s">
        <v>171</v>
      </c>
      <c r="N225" s="14"/>
      <c r="O225" s="14"/>
      <c r="P225" s="59"/>
      <c r="Q225" s="59"/>
      <c r="R225" s="59"/>
      <c r="S225" s="59"/>
      <c r="T225" s="14"/>
      <c r="U225" s="59"/>
      <c r="V225" s="58">
        <f>SUM(G225:U225)</f>
        <v>0</v>
      </c>
      <c r="W225" s="58">
        <f>SUM(G225:U225)</f>
        <v>0</v>
      </c>
    </row>
    <row r="226" spans="1:23" ht="17.100000000000001" customHeight="1" x14ac:dyDescent="0.15">
      <c r="A226" s="52"/>
      <c r="B226" s="57">
        <v>219</v>
      </c>
      <c r="C226" s="57">
        <f t="shared" si="3"/>
        <v>187</v>
      </c>
      <c r="D226" s="64" t="s">
        <v>129</v>
      </c>
      <c r="E226" s="33" t="s">
        <v>281</v>
      </c>
      <c r="F226" s="14">
        <v>1191</v>
      </c>
      <c r="G226" s="14"/>
      <c r="H226" s="14" t="s">
        <v>171</v>
      </c>
      <c r="I226" s="14" t="s">
        <v>171</v>
      </c>
      <c r="J226" s="14" t="s">
        <v>171</v>
      </c>
      <c r="K226" s="14" t="s">
        <v>171</v>
      </c>
      <c r="L226" s="14" t="s">
        <v>171</v>
      </c>
      <c r="M226" s="14" t="s">
        <v>171</v>
      </c>
      <c r="N226" s="14"/>
      <c r="O226" s="14"/>
      <c r="P226" s="59"/>
      <c r="Q226" s="59"/>
      <c r="R226" s="59"/>
      <c r="S226" s="59"/>
      <c r="T226" s="14"/>
      <c r="U226" s="59"/>
      <c r="V226" s="58">
        <f>SUM(G226:U226)</f>
        <v>0</v>
      </c>
      <c r="W226" s="58">
        <f>SUM(G226:U226)</f>
        <v>0</v>
      </c>
    </row>
    <row r="227" spans="1:23" ht="17.100000000000001" customHeight="1" x14ac:dyDescent="0.15">
      <c r="A227" s="52"/>
      <c r="B227" s="57">
        <v>220</v>
      </c>
      <c r="C227" s="57">
        <f t="shared" si="3"/>
        <v>187</v>
      </c>
      <c r="D227" s="39" t="s">
        <v>261</v>
      </c>
      <c r="E227" s="33" t="s">
        <v>260</v>
      </c>
      <c r="F227" s="14">
        <v>1152</v>
      </c>
      <c r="G227" s="14"/>
      <c r="H227" s="14" t="s">
        <v>171</v>
      </c>
      <c r="I227" s="14" t="s">
        <v>171</v>
      </c>
      <c r="J227" s="14" t="s">
        <v>171</v>
      </c>
      <c r="K227" s="14" t="s">
        <v>171</v>
      </c>
      <c r="L227" s="14" t="s">
        <v>171</v>
      </c>
      <c r="M227" s="14" t="s">
        <v>171</v>
      </c>
      <c r="N227" s="14"/>
      <c r="O227" s="14"/>
      <c r="P227" s="59"/>
      <c r="Q227" s="59"/>
      <c r="R227" s="59"/>
      <c r="S227" s="59"/>
      <c r="T227" s="14"/>
      <c r="U227" s="59"/>
      <c r="V227" s="58">
        <f>SUM(G227:U227)</f>
        <v>0</v>
      </c>
      <c r="W227" s="58">
        <f>SUM(G227:U227)</f>
        <v>0</v>
      </c>
    </row>
    <row r="228" spans="1:23" ht="17.100000000000001" customHeight="1" x14ac:dyDescent="0.15">
      <c r="A228" s="52"/>
      <c r="B228" s="57">
        <v>221</v>
      </c>
      <c r="C228" s="57">
        <f t="shared" si="3"/>
        <v>187</v>
      </c>
      <c r="D228" s="39" t="s">
        <v>83</v>
      </c>
      <c r="E228" s="65" t="s">
        <v>9</v>
      </c>
      <c r="F228" s="14">
        <v>1578</v>
      </c>
      <c r="G228" s="14"/>
      <c r="H228" s="14" t="s">
        <v>171</v>
      </c>
      <c r="I228" s="14" t="s">
        <v>171</v>
      </c>
      <c r="J228" s="14" t="s">
        <v>171</v>
      </c>
      <c r="K228" s="14" t="s">
        <v>171</v>
      </c>
      <c r="L228" s="14" t="s">
        <v>171</v>
      </c>
      <c r="M228" s="14" t="s">
        <v>171</v>
      </c>
      <c r="N228" s="14"/>
      <c r="O228" s="14"/>
      <c r="P228" s="59"/>
      <c r="Q228" s="59"/>
      <c r="R228" s="59"/>
      <c r="S228" s="59"/>
      <c r="T228" s="14"/>
      <c r="U228" s="59"/>
      <c r="V228" s="58">
        <f>SUM(G228:U228)</f>
        <v>0</v>
      </c>
      <c r="W228" s="58">
        <f>SUM(G228:U228)</f>
        <v>0</v>
      </c>
    </row>
    <row r="229" spans="1:23" ht="17.100000000000001" customHeight="1" x14ac:dyDescent="0.15">
      <c r="A229" s="52"/>
      <c r="B229" s="57">
        <v>222</v>
      </c>
      <c r="C229" s="57">
        <f t="shared" si="3"/>
        <v>187</v>
      </c>
      <c r="D229" s="39" t="s">
        <v>333</v>
      </c>
      <c r="E229" s="65" t="s">
        <v>190</v>
      </c>
      <c r="F229" s="14">
        <v>2104</v>
      </c>
      <c r="G229" s="14"/>
      <c r="H229" s="14" t="s">
        <v>171</v>
      </c>
      <c r="I229" s="14" t="s">
        <v>171</v>
      </c>
      <c r="J229" s="14" t="s">
        <v>171</v>
      </c>
      <c r="K229" s="14" t="s">
        <v>171</v>
      </c>
      <c r="L229" s="14" t="s">
        <v>171</v>
      </c>
      <c r="M229" s="14" t="s">
        <v>171</v>
      </c>
      <c r="N229" s="14"/>
      <c r="O229" s="14"/>
      <c r="P229" s="59"/>
      <c r="Q229" s="59"/>
      <c r="R229" s="59"/>
      <c r="S229" s="59"/>
      <c r="T229" s="14"/>
      <c r="U229" s="59"/>
      <c r="V229" s="58">
        <f>SUM(G229:U229)</f>
        <v>0</v>
      </c>
      <c r="W229" s="58">
        <f>SUM(G229:U229)</f>
        <v>0</v>
      </c>
    </row>
    <row r="230" spans="1:23" ht="17.100000000000001" customHeight="1" x14ac:dyDescent="0.15">
      <c r="A230" s="52"/>
      <c r="B230" s="57">
        <v>223</v>
      </c>
      <c r="C230" s="57">
        <f t="shared" si="3"/>
        <v>187</v>
      </c>
      <c r="D230" s="39" t="s">
        <v>8</v>
      </c>
      <c r="E230" s="33" t="s">
        <v>293</v>
      </c>
      <c r="F230" s="14">
        <v>522</v>
      </c>
      <c r="G230" s="14"/>
      <c r="H230" s="14" t="s">
        <v>171</v>
      </c>
      <c r="I230" s="14" t="s">
        <v>171</v>
      </c>
      <c r="J230" s="14" t="s">
        <v>171</v>
      </c>
      <c r="K230" s="14" t="s">
        <v>171</v>
      </c>
      <c r="L230" s="14" t="s">
        <v>171</v>
      </c>
      <c r="M230" s="14" t="s">
        <v>171</v>
      </c>
      <c r="N230" s="14"/>
      <c r="O230" s="14"/>
      <c r="P230" s="59"/>
      <c r="Q230" s="59"/>
      <c r="R230" s="59"/>
      <c r="S230" s="59"/>
      <c r="T230" s="14"/>
      <c r="U230" s="59"/>
      <c r="V230" s="58">
        <f>SUM(G230:U230)</f>
        <v>0</v>
      </c>
      <c r="W230" s="58">
        <f>SUM(G230:U230)</f>
        <v>0</v>
      </c>
    </row>
    <row r="231" spans="1:23" ht="17.100000000000001" customHeight="1" x14ac:dyDescent="0.15">
      <c r="A231" s="52"/>
      <c r="B231" s="57">
        <v>224</v>
      </c>
      <c r="C231" s="57">
        <f t="shared" si="3"/>
        <v>187</v>
      </c>
      <c r="D231" s="39" t="s">
        <v>108</v>
      </c>
      <c r="E231" s="33" t="s">
        <v>293</v>
      </c>
      <c r="F231" s="14">
        <v>1448</v>
      </c>
      <c r="G231" s="14"/>
      <c r="H231" s="14" t="s">
        <v>171</v>
      </c>
      <c r="I231" s="14" t="s">
        <v>171</v>
      </c>
      <c r="J231" s="14" t="s">
        <v>171</v>
      </c>
      <c r="K231" s="14" t="s">
        <v>171</v>
      </c>
      <c r="L231" s="14" t="s">
        <v>171</v>
      </c>
      <c r="M231" s="14" t="s">
        <v>171</v>
      </c>
      <c r="N231" s="14"/>
      <c r="O231" s="14"/>
      <c r="P231" s="59"/>
      <c r="Q231" s="59"/>
      <c r="R231" s="59"/>
      <c r="S231" s="59"/>
      <c r="T231" s="14"/>
      <c r="U231" s="59"/>
      <c r="V231" s="58">
        <f>SUM(G231:U231)</f>
        <v>0</v>
      </c>
      <c r="W231" s="58">
        <f>SUM(G231:U231)</f>
        <v>0</v>
      </c>
    </row>
    <row r="232" spans="1:23" ht="17.100000000000001" customHeight="1" x14ac:dyDescent="0.15">
      <c r="A232" s="52"/>
      <c r="B232" s="57">
        <v>225</v>
      </c>
      <c r="C232" s="57">
        <f t="shared" si="3"/>
        <v>187</v>
      </c>
      <c r="D232" s="39" t="s">
        <v>71</v>
      </c>
      <c r="E232" s="33" t="s">
        <v>293</v>
      </c>
      <c r="F232" s="14">
        <v>721</v>
      </c>
      <c r="G232" s="14"/>
      <c r="H232" s="14" t="s">
        <v>171</v>
      </c>
      <c r="I232" s="14" t="s">
        <v>171</v>
      </c>
      <c r="J232" s="14" t="s">
        <v>171</v>
      </c>
      <c r="K232" s="14" t="s">
        <v>171</v>
      </c>
      <c r="L232" s="14" t="s">
        <v>171</v>
      </c>
      <c r="M232" s="14" t="s">
        <v>171</v>
      </c>
      <c r="N232" s="14"/>
      <c r="O232" s="14"/>
      <c r="P232" s="59"/>
      <c r="Q232" s="59"/>
      <c r="R232" s="59"/>
      <c r="S232" s="59"/>
      <c r="T232" s="14"/>
      <c r="U232" s="59"/>
      <c r="V232" s="58">
        <f>SUM(G232:U232)</f>
        <v>0</v>
      </c>
      <c r="W232" s="58">
        <f>SUM(G232:U232)</f>
        <v>0</v>
      </c>
    </row>
    <row r="233" spans="1:23" ht="17.100000000000001" customHeight="1" x14ac:dyDescent="0.15">
      <c r="A233" s="52"/>
      <c r="B233" s="57">
        <v>226</v>
      </c>
      <c r="C233" s="57">
        <f t="shared" si="3"/>
        <v>187</v>
      </c>
      <c r="D233" s="39" t="s">
        <v>303</v>
      </c>
      <c r="E233" s="33" t="s">
        <v>281</v>
      </c>
      <c r="F233" s="14">
        <v>2371</v>
      </c>
      <c r="G233" s="14"/>
      <c r="H233" s="14" t="s">
        <v>171</v>
      </c>
      <c r="I233" s="14" t="s">
        <v>171</v>
      </c>
      <c r="J233" s="14" t="s">
        <v>171</v>
      </c>
      <c r="K233" s="14" t="s">
        <v>171</v>
      </c>
      <c r="L233" s="14" t="s">
        <v>171</v>
      </c>
      <c r="M233" s="14" t="s">
        <v>171</v>
      </c>
      <c r="N233" s="14"/>
      <c r="O233" s="14"/>
      <c r="P233" s="59"/>
      <c r="Q233" s="59"/>
      <c r="R233" s="59"/>
      <c r="S233" s="59"/>
      <c r="T233" s="14"/>
      <c r="U233" s="59"/>
      <c r="V233" s="58">
        <f>SUM(G233:U233)</f>
        <v>0</v>
      </c>
      <c r="W233" s="58">
        <f>SUM(G233:U233)</f>
        <v>0</v>
      </c>
    </row>
    <row r="234" spans="1:23" ht="17.100000000000001" customHeight="1" x14ac:dyDescent="0.15">
      <c r="A234" s="52"/>
      <c r="B234" s="57">
        <v>227</v>
      </c>
      <c r="C234" s="57">
        <f t="shared" si="3"/>
        <v>187</v>
      </c>
      <c r="D234" s="39" t="s">
        <v>110</v>
      </c>
      <c r="E234" s="33" t="s">
        <v>294</v>
      </c>
      <c r="F234" s="14">
        <v>274</v>
      </c>
      <c r="G234" s="14"/>
      <c r="H234" s="14" t="s">
        <v>171</v>
      </c>
      <c r="I234" s="14" t="s">
        <v>171</v>
      </c>
      <c r="J234" s="14" t="s">
        <v>171</v>
      </c>
      <c r="K234" s="14" t="s">
        <v>171</v>
      </c>
      <c r="L234" s="14" t="s">
        <v>171</v>
      </c>
      <c r="M234" s="14" t="s">
        <v>171</v>
      </c>
      <c r="N234" s="14"/>
      <c r="O234" s="14"/>
      <c r="P234" s="59"/>
      <c r="Q234" s="59"/>
      <c r="R234" s="59"/>
      <c r="S234" s="59"/>
      <c r="T234" s="14"/>
      <c r="U234" s="59"/>
      <c r="V234" s="58">
        <f>SUM(G234:U234)</f>
        <v>0</v>
      </c>
      <c r="W234" s="58">
        <f>SUM(G234:U234)</f>
        <v>0</v>
      </c>
    </row>
    <row r="235" spans="1:23" ht="17.100000000000001" customHeight="1" x14ac:dyDescent="0.15">
      <c r="A235" s="52"/>
      <c r="B235" s="57">
        <v>228</v>
      </c>
      <c r="C235" s="57">
        <f t="shared" si="3"/>
        <v>187</v>
      </c>
      <c r="D235" s="39" t="s">
        <v>208</v>
      </c>
      <c r="E235" s="33" t="s">
        <v>267</v>
      </c>
      <c r="F235" s="14">
        <v>2264</v>
      </c>
      <c r="G235" s="14"/>
      <c r="H235" s="14" t="s">
        <v>171</v>
      </c>
      <c r="I235" s="14" t="s">
        <v>171</v>
      </c>
      <c r="J235" s="14" t="s">
        <v>171</v>
      </c>
      <c r="K235" s="14" t="s">
        <v>171</v>
      </c>
      <c r="L235" s="14" t="s">
        <v>171</v>
      </c>
      <c r="M235" s="14" t="s">
        <v>171</v>
      </c>
      <c r="N235" s="14"/>
      <c r="O235" s="14"/>
      <c r="P235" s="59"/>
      <c r="Q235" s="59"/>
      <c r="R235" s="59"/>
      <c r="S235" s="59"/>
      <c r="T235" s="14"/>
      <c r="U235" s="59"/>
      <c r="V235" s="58">
        <f>SUM(G235:U235)</f>
        <v>0</v>
      </c>
      <c r="W235" s="58">
        <f>SUM(G235:U235)</f>
        <v>0</v>
      </c>
    </row>
    <row r="236" spans="1:23" ht="17.100000000000001" customHeight="1" x14ac:dyDescent="0.15">
      <c r="A236" s="52"/>
      <c r="B236" s="57">
        <v>229</v>
      </c>
      <c r="C236" s="57">
        <f t="shared" si="3"/>
        <v>187</v>
      </c>
      <c r="D236" s="39" t="s">
        <v>152</v>
      </c>
      <c r="E236" s="33" t="s">
        <v>149</v>
      </c>
      <c r="F236" s="14">
        <v>1676</v>
      </c>
      <c r="G236" s="14"/>
      <c r="H236" s="14" t="s">
        <v>171</v>
      </c>
      <c r="I236" s="14" t="s">
        <v>171</v>
      </c>
      <c r="J236" s="14" t="s">
        <v>171</v>
      </c>
      <c r="K236" s="14" t="s">
        <v>171</v>
      </c>
      <c r="L236" s="14" t="s">
        <v>171</v>
      </c>
      <c r="M236" s="14" t="s">
        <v>171</v>
      </c>
      <c r="N236" s="14"/>
      <c r="O236" s="14"/>
      <c r="P236" s="59"/>
      <c r="Q236" s="59"/>
      <c r="R236" s="59"/>
      <c r="S236" s="59"/>
      <c r="T236" s="14"/>
      <c r="U236" s="59"/>
      <c r="V236" s="58">
        <f>SUM(G236:U236)</f>
        <v>0</v>
      </c>
      <c r="W236" s="58">
        <f>SUM(G236:U236)</f>
        <v>0</v>
      </c>
    </row>
    <row r="237" spans="1:23" ht="17.100000000000001" customHeight="1" x14ac:dyDescent="0.15">
      <c r="A237" s="52"/>
      <c r="B237" s="57">
        <v>230</v>
      </c>
      <c r="C237" s="57">
        <f t="shared" si="3"/>
        <v>187</v>
      </c>
      <c r="D237" s="39" t="s">
        <v>195</v>
      </c>
      <c r="E237" s="33" t="s">
        <v>267</v>
      </c>
      <c r="F237" s="14">
        <v>2041</v>
      </c>
      <c r="G237" s="14"/>
      <c r="H237" s="14" t="s">
        <v>171</v>
      </c>
      <c r="I237" s="14" t="s">
        <v>171</v>
      </c>
      <c r="J237" s="14" t="s">
        <v>171</v>
      </c>
      <c r="K237" s="14" t="s">
        <v>171</v>
      </c>
      <c r="L237" s="14" t="s">
        <v>171</v>
      </c>
      <c r="M237" s="14" t="s">
        <v>171</v>
      </c>
      <c r="N237" s="14"/>
      <c r="O237" s="14"/>
      <c r="P237" s="59"/>
      <c r="Q237" s="59"/>
      <c r="R237" s="59"/>
      <c r="S237" s="59"/>
      <c r="T237" s="14"/>
      <c r="U237" s="59"/>
      <c r="V237" s="58">
        <f>SUM(G237:U237)</f>
        <v>0</v>
      </c>
      <c r="W237" s="58">
        <f>SUM(G237:U237)</f>
        <v>0</v>
      </c>
    </row>
    <row r="238" spans="1:23" ht="17.100000000000001" customHeight="1" x14ac:dyDescent="0.15">
      <c r="A238" s="52"/>
      <c r="B238" s="57">
        <v>231</v>
      </c>
      <c r="C238" s="57">
        <f t="shared" si="3"/>
        <v>187</v>
      </c>
      <c r="D238" s="39" t="s">
        <v>57</v>
      </c>
      <c r="E238" s="65" t="s">
        <v>241</v>
      </c>
      <c r="F238" s="14">
        <v>657</v>
      </c>
      <c r="G238" s="14"/>
      <c r="H238" s="14" t="s">
        <v>171</v>
      </c>
      <c r="I238" s="14" t="s">
        <v>171</v>
      </c>
      <c r="J238" s="14" t="s">
        <v>171</v>
      </c>
      <c r="K238" s="14" t="s">
        <v>171</v>
      </c>
      <c r="L238" s="14" t="s">
        <v>171</v>
      </c>
      <c r="M238" s="14" t="s">
        <v>171</v>
      </c>
      <c r="N238" s="14"/>
      <c r="O238" s="14"/>
      <c r="P238" s="59"/>
      <c r="Q238" s="59"/>
      <c r="R238" s="59"/>
      <c r="S238" s="59"/>
      <c r="T238" s="14"/>
      <c r="U238" s="59"/>
      <c r="V238" s="58">
        <f>SUM(G238:U238)</f>
        <v>0</v>
      </c>
      <c r="W238" s="58">
        <f>SUM(G238:U238)</f>
        <v>0</v>
      </c>
    </row>
    <row r="239" spans="1:23" ht="17.100000000000001" customHeight="1" x14ac:dyDescent="0.15">
      <c r="A239" s="52"/>
      <c r="B239" s="57">
        <v>232</v>
      </c>
      <c r="C239" s="57">
        <f t="shared" si="3"/>
        <v>187</v>
      </c>
      <c r="D239" s="39" t="s">
        <v>88</v>
      </c>
      <c r="E239" s="33" t="s">
        <v>263</v>
      </c>
      <c r="F239" s="14">
        <v>133</v>
      </c>
      <c r="G239" s="14"/>
      <c r="H239" s="14" t="s">
        <v>171</v>
      </c>
      <c r="I239" s="14" t="s">
        <v>171</v>
      </c>
      <c r="J239" s="14" t="s">
        <v>171</v>
      </c>
      <c r="K239" s="14" t="s">
        <v>171</v>
      </c>
      <c r="L239" s="14" t="s">
        <v>171</v>
      </c>
      <c r="M239" s="14" t="s">
        <v>171</v>
      </c>
      <c r="N239" s="14"/>
      <c r="O239" s="14"/>
      <c r="P239" s="59"/>
      <c r="Q239" s="59"/>
      <c r="R239" s="59"/>
      <c r="S239" s="59"/>
      <c r="T239" s="14"/>
      <c r="U239" s="59"/>
      <c r="V239" s="58">
        <f>SUM(G239:U239)</f>
        <v>0</v>
      </c>
      <c r="W239" s="58">
        <f>SUM(G239:U239)</f>
        <v>0</v>
      </c>
    </row>
    <row r="240" spans="1:23" ht="17.100000000000001" customHeight="1" x14ac:dyDescent="0.15">
      <c r="A240" s="52"/>
      <c r="B240" s="57">
        <v>233</v>
      </c>
      <c r="C240" s="57">
        <f t="shared" si="3"/>
        <v>187</v>
      </c>
      <c r="D240" s="39" t="s">
        <v>168</v>
      </c>
      <c r="E240" s="33" t="s">
        <v>292</v>
      </c>
      <c r="F240" s="14">
        <v>81</v>
      </c>
      <c r="G240" s="14"/>
      <c r="H240" s="14" t="s">
        <v>171</v>
      </c>
      <c r="I240" s="14" t="s">
        <v>171</v>
      </c>
      <c r="J240" s="14" t="s">
        <v>171</v>
      </c>
      <c r="K240" s="14" t="s">
        <v>171</v>
      </c>
      <c r="L240" s="14" t="s">
        <v>171</v>
      </c>
      <c r="M240" s="14" t="s">
        <v>171</v>
      </c>
      <c r="N240" s="14"/>
      <c r="O240" s="14"/>
      <c r="P240" s="59"/>
      <c r="Q240" s="59"/>
      <c r="R240" s="59"/>
      <c r="S240" s="59"/>
      <c r="T240" s="14"/>
      <c r="U240" s="59"/>
      <c r="V240" s="58">
        <f>SUM(G240:U240)</f>
        <v>0</v>
      </c>
      <c r="W240" s="58">
        <f>SUM(G240:U240)</f>
        <v>0</v>
      </c>
    </row>
    <row r="241" spans="1:23" s="55" customFormat="1" ht="17.100000000000001" customHeight="1" x14ac:dyDescent="0.15">
      <c r="A241" s="52"/>
      <c r="B241" s="57">
        <v>234</v>
      </c>
      <c r="C241" s="57">
        <f t="shared" si="3"/>
        <v>187</v>
      </c>
      <c r="D241" s="64" t="s">
        <v>51</v>
      </c>
      <c r="E241" s="33" t="s">
        <v>292</v>
      </c>
      <c r="F241" s="59">
        <v>1569</v>
      </c>
      <c r="G241" s="59"/>
      <c r="H241" s="59" t="s">
        <v>171</v>
      </c>
      <c r="I241" s="59" t="s">
        <v>171</v>
      </c>
      <c r="J241" s="59" t="s">
        <v>171</v>
      </c>
      <c r="K241" s="59" t="s">
        <v>171</v>
      </c>
      <c r="L241" s="59" t="s">
        <v>171</v>
      </c>
      <c r="M241" s="59" t="s">
        <v>171</v>
      </c>
      <c r="N241" s="59"/>
      <c r="O241" s="59"/>
      <c r="P241" s="59"/>
      <c r="Q241" s="59"/>
      <c r="R241" s="59"/>
      <c r="S241" s="59"/>
      <c r="T241" s="59"/>
      <c r="U241" s="59"/>
      <c r="V241" s="58">
        <f>SUM(G241:U241)</f>
        <v>0</v>
      </c>
      <c r="W241" s="58">
        <f>SUM(G241:U241)</f>
        <v>0</v>
      </c>
    </row>
    <row r="242" spans="1:23" s="55" customFormat="1" ht="17.100000000000001" customHeight="1" x14ac:dyDescent="0.15">
      <c r="A242" s="52"/>
      <c r="B242" s="57">
        <v>235</v>
      </c>
      <c r="C242" s="57">
        <f t="shared" si="3"/>
        <v>187</v>
      </c>
      <c r="D242" s="64" t="s">
        <v>272</v>
      </c>
      <c r="E242" s="33" t="s">
        <v>202</v>
      </c>
      <c r="F242" s="59">
        <v>2375</v>
      </c>
      <c r="G242" s="59"/>
      <c r="H242" s="59" t="s">
        <v>171</v>
      </c>
      <c r="I242" s="59" t="s">
        <v>171</v>
      </c>
      <c r="J242" s="59" t="s">
        <v>171</v>
      </c>
      <c r="K242" s="59" t="s">
        <v>171</v>
      </c>
      <c r="L242" s="59" t="s">
        <v>171</v>
      </c>
      <c r="M242" s="59" t="s">
        <v>171</v>
      </c>
      <c r="N242" s="59"/>
      <c r="O242" s="59"/>
      <c r="P242" s="59"/>
      <c r="Q242" s="59"/>
      <c r="R242" s="59"/>
      <c r="S242" s="59"/>
      <c r="T242" s="59"/>
      <c r="U242" s="59"/>
      <c r="V242" s="58">
        <f>SUM(G242:U242)</f>
        <v>0</v>
      </c>
      <c r="W242" s="58">
        <f>SUM(G242:U242)</f>
        <v>0</v>
      </c>
    </row>
    <row r="243" spans="1:23" s="55" customFormat="1" ht="17.100000000000001" customHeight="1" x14ac:dyDescent="0.15">
      <c r="A243" s="52"/>
      <c r="B243" s="57">
        <v>236</v>
      </c>
      <c r="C243" s="57">
        <f t="shared" si="3"/>
        <v>187</v>
      </c>
      <c r="D243" s="64" t="s">
        <v>192</v>
      </c>
      <c r="E243" s="65" t="s">
        <v>302</v>
      </c>
      <c r="F243" s="59">
        <v>2239</v>
      </c>
      <c r="G243" s="59"/>
      <c r="H243" s="59" t="s">
        <v>171</v>
      </c>
      <c r="I243" s="59" t="s">
        <v>171</v>
      </c>
      <c r="J243" s="59" t="s">
        <v>171</v>
      </c>
      <c r="K243" s="59" t="s">
        <v>171</v>
      </c>
      <c r="L243" s="59" t="s">
        <v>171</v>
      </c>
      <c r="M243" s="59" t="s">
        <v>171</v>
      </c>
      <c r="N243" s="59"/>
      <c r="O243" s="59"/>
      <c r="P243" s="59"/>
      <c r="Q243" s="59"/>
      <c r="R243" s="59"/>
      <c r="S243" s="59"/>
      <c r="T243" s="59"/>
      <c r="U243" s="59"/>
      <c r="V243" s="58">
        <f>SUM(G243:U243)</f>
        <v>0</v>
      </c>
      <c r="W243" s="58">
        <f>SUM(G243:U243)</f>
        <v>0</v>
      </c>
    </row>
    <row r="244" spans="1:23" s="55" customFormat="1" ht="17.100000000000001" customHeight="1" x14ac:dyDescent="0.15">
      <c r="A244" s="52"/>
      <c r="B244" s="57">
        <v>237</v>
      </c>
      <c r="C244" s="57">
        <f t="shared" si="3"/>
        <v>187</v>
      </c>
      <c r="D244" s="64" t="s">
        <v>37</v>
      </c>
      <c r="E244" s="33" t="s">
        <v>109</v>
      </c>
      <c r="F244" s="59">
        <v>1006</v>
      </c>
      <c r="G244" s="59"/>
      <c r="H244" s="59" t="s">
        <v>171</v>
      </c>
      <c r="I244" s="59" t="s">
        <v>171</v>
      </c>
      <c r="J244" s="59" t="s">
        <v>171</v>
      </c>
      <c r="K244" s="59" t="s">
        <v>171</v>
      </c>
      <c r="L244" s="59" t="s">
        <v>171</v>
      </c>
      <c r="M244" s="59" t="s">
        <v>171</v>
      </c>
      <c r="N244" s="59"/>
      <c r="O244" s="59"/>
      <c r="P244" s="59"/>
      <c r="Q244" s="59"/>
      <c r="R244" s="59"/>
      <c r="S244" s="59"/>
      <c r="T244" s="59"/>
      <c r="U244" s="59"/>
      <c r="V244" s="58">
        <f>SUM(G244:U244)</f>
        <v>0</v>
      </c>
      <c r="W244" s="58">
        <f>SUM(G244:U244)</f>
        <v>0</v>
      </c>
    </row>
    <row r="245" spans="1:23" s="55" customFormat="1" ht="17.100000000000001" customHeight="1" x14ac:dyDescent="0.15">
      <c r="A245" s="52"/>
      <c r="B245" s="57">
        <v>238</v>
      </c>
      <c r="C245" s="57">
        <f t="shared" si="3"/>
        <v>187</v>
      </c>
      <c r="D245" s="64" t="s">
        <v>321</v>
      </c>
      <c r="E245" s="60" t="s">
        <v>267</v>
      </c>
      <c r="F245" s="59">
        <v>2441</v>
      </c>
      <c r="G245" s="59"/>
      <c r="H245" s="59" t="s">
        <v>171</v>
      </c>
      <c r="I245" s="59" t="s">
        <v>171</v>
      </c>
      <c r="J245" s="59" t="s">
        <v>171</v>
      </c>
      <c r="K245" s="59" t="s">
        <v>171</v>
      </c>
      <c r="L245" s="59" t="s">
        <v>171</v>
      </c>
      <c r="M245" s="59" t="s">
        <v>171</v>
      </c>
      <c r="N245" s="59"/>
      <c r="O245" s="59"/>
      <c r="P245" s="59"/>
      <c r="Q245" s="59"/>
      <c r="R245" s="59"/>
      <c r="S245" s="59"/>
      <c r="T245" s="59"/>
      <c r="U245" s="59"/>
      <c r="V245" s="58">
        <f>SUM(G245:U245)</f>
        <v>0</v>
      </c>
      <c r="W245" s="58">
        <f>SUM(G245:U245)</f>
        <v>0</v>
      </c>
    </row>
    <row r="246" spans="1:23" s="55" customFormat="1" ht="17.100000000000001" customHeight="1" x14ac:dyDescent="0.15">
      <c r="A246" s="52"/>
      <c r="B246" s="57">
        <v>239</v>
      </c>
      <c r="C246" s="57">
        <f t="shared" si="3"/>
        <v>187</v>
      </c>
      <c r="D246" s="64" t="s">
        <v>319</v>
      </c>
      <c r="E246" s="60" t="s">
        <v>267</v>
      </c>
      <c r="F246" s="59">
        <v>2438</v>
      </c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8">
        <f>SUM(G246:U246)</f>
        <v>0</v>
      </c>
      <c r="W246" s="58">
        <f>SUM(G246:U246)</f>
        <v>0</v>
      </c>
    </row>
    <row r="247" spans="1:23" ht="17.100000000000001" customHeight="1" x14ac:dyDescent="0.15">
      <c r="A247" s="52"/>
      <c r="B247" s="57">
        <v>240</v>
      </c>
      <c r="C247" s="57">
        <f t="shared" si="3"/>
        <v>187</v>
      </c>
      <c r="D247" s="39" t="s">
        <v>322</v>
      </c>
      <c r="E247" s="21" t="s">
        <v>148</v>
      </c>
      <c r="F247" s="14">
        <v>2449</v>
      </c>
      <c r="G247" s="14"/>
      <c r="H247" s="14" t="s">
        <v>171</v>
      </c>
      <c r="I247" s="14" t="s">
        <v>171</v>
      </c>
      <c r="J247" s="14" t="s">
        <v>171</v>
      </c>
      <c r="K247" s="14" t="s">
        <v>171</v>
      </c>
      <c r="L247" s="14" t="s">
        <v>171</v>
      </c>
      <c r="M247" s="14" t="s">
        <v>171</v>
      </c>
      <c r="N247" s="14"/>
      <c r="O247" s="14"/>
      <c r="P247" s="59"/>
      <c r="Q247" s="59"/>
      <c r="R247" s="59"/>
      <c r="S247" s="59"/>
      <c r="T247" s="14"/>
      <c r="U247" s="59"/>
      <c r="V247" s="58">
        <f>SUM(G247:U247)</f>
        <v>0</v>
      </c>
      <c r="W247" s="58">
        <f>SUM(G247:U247)</f>
        <v>0</v>
      </c>
    </row>
    <row r="248" spans="1:23" ht="17.100000000000001" customHeight="1" x14ac:dyDescent="0.15">
      <c r="A248" s="34"/>
      <c r="B248" s="44"/>
      <c r="C248" s="44"/>
      <c r="D248" s="45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67"/>
      <c r="Q248" s="67"/>
      <c r="R248" s="67"/>
      <c r="S248" s="67"/>
      <c r="T248" s="47"/>
      <c r="U248" s="67"/>
      <c r="V248" s="48"/>
      <c r="W248" s="48"/>
    </row>
  </sheetData>
  <sortState xmlns:xlrd2="http://schemas.microsoft.com/office/spreadsheetml/2017/richdata2" ref="B8:W247">
    <sortCondition descending="1" ref="W8:W247"/>
  </sortState>
  <mergeCells count="4">
    <mergeCell ref="L6:M6"/>
    <mergeCell ref="J6:K6"/>
    <mergeCell ref="H6:I6"/>
    <mergeCell ref="R6:S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66" fitToHeight="0" orientation="landscape" horizontalDpi="300" verticalDpi="300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581AEA39-3073-4CFD-AAE4-5B3B3E0967F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A8:A247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FFCC66"/>
    <pageSetUpPr fitToPage="1"/>
  </sheetPr>
  <dimension ref="A1:W20"/>
  <sheetViews>
    <sheetView showGridLines="0" zoomScale="90" zoomScaleNormal="90" workbookViewId="0">
      <pane ySplit="7" topLeftCell="A8" activePane="bottomLeft" state="frozen"/>
      <selection activeCell="A8" sqref="A8"/>
      <selection pane="bottomLeft" activeCell="A8" sqref="A8"/>
    </sheetView>
  </sheetViews>
  <sheetFormatPr defaultColWidth="9.16796875" defaultRowHeight="17.100000000000001" customHeight="1" outlineLevelCol="1" x14ac:dyDescent="0.15"/>
  <cols>
    <col min="1" max="1" width="6.7421875" style="13" customWidth="1"/>
    <col min="2" max="2" width="4.44921875" style="1" customWidth="1"/>
    <col min="3" max="3" width="4.44921875" style="26" customWidth="1"/>
    <col min="4" max="5" width="25.75390625" style="2" customWidth="1"/>
    <col min="6" max="6" width="11.0546875" style="19" bestFit="1" customWidth="1"/>
    <col min="7" max="15" width="8.76171875" style="1" customWidth="1" outlineLevel="1"/>
    <col min="16" max="19" width="8.76171875" style="55" customWidth="1" outlineLevel="1"/>
    <col min="20" max="20" width="8.76171875" style="1" customWidth="1" outlineLevel="1"/>
    <col min="21" max="21" width="8.76171875" style="55" customWidth="1" outlineLevel="1"/>
    <col min="22" max="22" width="6.7421875" style="55" customWidth="1"/>
    <col min="23" max="23" width="6.7421875" style="1" customWidth="1"/>
    <col min="24" max="16384" width="9.16796875" style="1"/>
  </cols>
  <sheetData>
    <row r="1" spans="1:23" ht="16.5" customHeight="1" x14ac:dyDescent="0.15">
      <c r="F1" s="2"/>
      <c r="V1" s="35"/>
      <c r="W1" s="35"/>
    </row>
    <row r="2" spans="1:23" ht="17.100000000000001" customHeight="1" x14ac:dyDescent="0.15">
      <c r="E2" s="3"/>
      <c r="F2" s="17"/>
    </row>
    <row r="3" spans="1:23" ht="17.100000000000001" customHeight="1" x14ac:dyDescent="0.15">
      <c r="B3" s="10"/>
      <c r="C3" s="7"/>
      <c r="D3" s="29" t="s">
        <v>0</v>
      </c>
      <c r="E3" s="10"/>
      <c r="F3" s="18"/>
      <c r="G3" s="24"/>
      <c r="H3" s="24"/>
      <c r="I3" s="24"/>
      <c r="J3" s="24"/>
      <c r="K3" s="24"/>
      <c r="L3" s="24"/>
      <c r="M3" s="24"/>
      <c r="N3" s="24"/>
      <c r="O3" s="24"/>
      <c r="P3" s="62"/>
      <c r="Q3" s="62"/>
      <c r="R3" s="62"/>
      <c r="S3" s="62"/>
      <c r="T3" s="24"/>
      <c r="U3" s="62"/>
      <c r="V3" s="62"/>
      <c r="W3" s="24"/>
    </row>
    <row r="4" spans="1:23" ht="17.100000000000001" customHeight="1" x14ac:dyDescent="0.15">
      <c r="B4" s="4"/>
      <c r="D4" s="31"/>
    </row>
    <row r="5" spans="1:23" ht="17.100000000000001" customHeight="1" x14ac:dyDescent="0.15">
      <c r="B5" s="9"/>
      <c r="C5" s="8"/>
      <c r="D5" s="28" t="s">
        <v>387</v>
      </c>
      <c r="E5" s="9"/>
      <c r="F5" s="53"/>
      <c r="G5" s="25"/>
      <c r="H5" s="25"/>
      <c r="I5" s="25"/>
      <c r="J5" s="25"/>
      <c r="K5" s="25"/>
      <c r="L5" s="25"/>
      <c r="M5" s="25"/>
      <c r="N5" s="25"/>
      <c r="O5" s="25"/>
      <c r="P5" s="63"/>
      <c r="Q5" s="63"/>
      <c r="R5" s="63"/>
      <c r="S5" s="63"/>
      <c r="T5" s="25"/>
      <c r="U5" s="63"/>
      <c r="V5" s="63"/>
      <c r="W5" s="25"/>
    </row>
    <row r="6" spans="1:23" ht="17.100000000000001" customHeight="1" x14ac:dyDescent="0.15">
      <c r="G6" s="43" t="s">
        <v>332</v>
      </c>
      <c r="H6" s="80" t="s">
        <v>346</v>
      </c>
      <c r="I6" s="81"/>
      <c r="J6" s="80" t="s">
        <v>350</v>
      </c>
      <c r="K6" s="81"/>
      <c r="L6" s="80" t="s">
        <v>351</v>
      </c>
      <c r="M6" s="81"/>
      <c r="N6" s="43" t="s">
        <v>355</v>
      </c>
      <c r="O6" s="43" t="s">
        <v>357</v>
      </c>
      <c r="P6" s="43" t="s">
        <v>370</v>
      </c>
      <c r="Q6" s="43" t="s">
        <v>374</v>
      </c>
      <c r="R6" s="80" t="s">
        <v>375</v>
      </c>
      <c r="S6" s="81"/>
      <c r="T6" s="43" t="s">
        <v>382</v>
      </c>
      <c r="U6" s="43" t="s">
        <v>384</v>
      </c>
    </row>
    <row r="7" spans="1:23" ht="17.100000000000001" customHeight="1" x14ac:dyDescent="0.15">
      <c r="A7" s="51"/>
      <c r="B7" s="36" t="s">
        <v>4</v>
      </c>
      <c r="C7" s="38" t="s">
        <v>223</v>
      </c>
      <c r="D7" s="15" t="s">
        <v>1</v>
      </c>
      <c r="E7" s="15" t="s">
        <v>5</v>
      </c>
      <c r="F7" s="20" t="s">
        <v>2</v>
      </c>
      <c r="G7" s="50" t="s">
        <v>348</v>
      </c>
      <c r="H7" s="20" t="s">
        <v>253</v>
      </c>
      <c r="I7" s="50" t="s">
        <v>347</v>
      </c>
      <c r="J7" s="20" t="s">
        <v>273</v>
      </c>
      <c r="K7" s="50" t="s">
        <v>349</v>
      </c>
      <c r="L7" s="20" t="s">
        <v>308</v>
      </c>
      <c r="M7" s="50" t="s">
        <v>353</v>
      </c>
      <c r="N7" s="50" t="s">
        <v>354</v>
      </c>
      <c r="O7" s="22" t="s">
        <v>245</v>
      </c>
      <c r="P7" s="22" t="s">
        <v>362</v>
      </c>
      <c r="Q7" s="22" t="s">
        <v>337</v>
      </c>
      <c r="R7" s="22" t="s">
        <v>381</v>
      </c>
      <c r="S7" s="50" t="s">
        <v>380</v>
      </c>
      <c r="T7" s="50" t="s">
        <v>383</v>
      </c>
      <c r="U7" s="22" t="s">
        <v>184</v>
      </c>
      <c r="V7" s="37" t="s">
        <v>223</v>
      </c>
      <c r="W7" s="37" t="s">
        <v>3</v>
      </c>
    </row>
    <row r="8" spans="1:23" ht="17.100000000000001" customHeight="1" x14ac:dyDescent="0.15">
      <c r="A8" s="52"/>
      <c r="B8" s="5">
        <v>1</v>
      </c>
      <c r="C8" s="57">
        <f t="shared" ref="C8:C19" si="0">RANK(V8,V:V)</f>
        <v>1</v>
      </c>
      <c r="D8" s="32" t="s">
        <v>278</v>
      </c>
      <c r="E8" s="33" t="s">
        <v>281</v>
      </c>
      <c r="F8" s="14">
        <v>2396</v>
      </c>
      <c r="G8" s="14"/>
      <c r="H8" s="14">
        <v>45</v>
      </c>
      <c r="I8" s="14" t="s">
        <v>171</v>
      </c>
      <c r="J8" s="14">
        <v>100</v>
      </c>
      <c r="K8" s="14" t="s">
        <v>171</v>
      </c>
      <c r="L8" s="14">
        <v>105</v>
      </c>
      <c r="M8" s="14" t="s">
        <v>171</v>
      </c>
      <c r="N8" s="14"/>
      <c r="O8" s="14">
        <v>320</v>
      </c>
      <c r="P8" s="59">
        <v>110</v>
      </c>
      <c r="Q8" s="59">
        <v>30</v>
      </c>
      <c r="R8" s="59">
        <v>110</v>
      </c>
      <c r="S8" s="59" t="s">
        <v>171</v>
      </c>
      <c r="T8" s="14"/>
      <c r="U8" s="59">
        <v>33</v>
      </c>
      <c r="V8" s="58">
        <f>SUM(G8:U8)</f>
        <v>853</v>
      </c>
      <c r="W8" s="6">
        <f>SUM(G8:U8)</f>
        <v>853</v>
      </c>
    </row>
    <row r="9" spans="1:23" ht="17.100000000000001" customHeight="1" x14ac:dyDescent="0.15">
      <c r="A9" s="52"/>
      <c r="B9" s="5">
        <v>2</v>
      </c>
      <c r="C9" s="57">
        <f t="shared" si="0"/>
        <v>2</v>
      </c>
      <c r="D9" s="32" t="s">
        <v>340</v>
      </c>
      <c r="E9" s="33" t="s">
        <v>294</v>
      </c>
      <c r="F9" s="14">
        <v>2493</v>
      </c>
      <c r="G9" s="14"/>
      <c r="H9" s="14" t="s">
        <v>171</v>
      </c>
      <c r="I9" s="14" t="s">
        <v>171</v>
      </c>
      <c r="J9" s="14">
        <v>40</v>
      </c>
      <c r="K9" s="14" t="s">
        <v>171</v>
      </c>
      <c r="L9" s="14" t="s">
        <v>171</v>
      </c>
      <c r="M9" s="14" t="s">
        <v>171</v>
      </c>
      <c r="N9" s="14"/>
      <c r="O9" s="14">
        <v>260</v>
      </c>
      <c r="P9" s="59">
        <v>30</v>
      </c>
      <c r="Q9" s="59"/>
      <c r="R9" s="59">
        <v>30</v>
      </c>
      <c r="S9" s="59"/>
      <c r="T9" s="14"/>
      <c r="U9" s="59"/>
      <c r="V9" s="58">
        <f t="shared" ref="V9:V19" si="1">SUM(G9:U9)</f>
        <v>360</v>
      </c>
      <c r="W9" s="58">
        <f>SUM(G9:U9)</f>
        <v>360</v>
      </c>
    </row>
    <row r="10" spans="1:23" ht="17.100000000000001" customHeight="1" x14ac:dyDescent="0.15">
      <c r="A10" s="52"/>
      <c r="B10" s="57">
        <v>3</v>
      </c>
      <c r="C10" s="57">
        <f t="shared" si="0"/>
        <v>3</v>
      </c>
      <c r="D10" s="32" t="s">
        <v>304</v>
      </c>
      <c r="E10" s="33" t="s">
        <v>294</v>
      </c>
      <c r="F10" s="14">
        <v>2415</v>
      </c>
      <c r="G10" s="14"/>
      <c r="H10" s="14" t="s">
        <v>171</v>
      </c>
      <c r="I10" s="14" t="s">
        <v>171</v>
      </c>
      <c r="J10" s="14" t="s">
        <v>171</v>
      </c>
      <c r="K10" s="14" t="s">
        <v>171</v>
      </c>
      <c r="L10" s="14" t="s">
        <v>171</v>
      </c>
      <c r="M10" s="14" t="s">
        <v>171</v>
      </c>
      <c r="N10" s="14"/>
      <c r="O10" s="14">
        <v>290</v>
      </c>
      <c r="P10" s="59"/>
      <c r="Q10" s="59"/>
      <c r="R10" s="59"/>
      <c r="S10" s="59" t="s">
        <v>171</v>
      </c>
      <c r="T10" s="14"/>
      <c r="U10" s="59"/>
      <c r="V10" s="58">
        <f t="shared" si="1"/>
        <v>290</v>
      </c>
      <c r="W10" s="58">
        <f>SUM(G10:U10)</f>
        <v>290</v>
      </c>
    </row>
    <row r="11" spans="1:23" ht="17.100000000000001" customHeight="1" x14ac:dyDescent="0.15">
      <c r="A11" s="52"/>
      <c r="B11" s="57">
        <v>4</v>
      </c>
      <c r="C11" s="57">
        <f t="shared" si="0"/>
        <v>4</v>
      </c>
      <c r="D11" s="32" t="s">
        <v>305</v>
      </c>
      <c r="E11" s="33" t="s">
        <v>294</v>
      </c>
      <c r="F11" s="14">
        <v>2417</v>
      </c>
      <c r="G11" s="14"/>
      <c r="H11" s="14" t="s">
        <v>339</v>
      </c>
      <c r="I11" s="14" t="s">
        <v>171</v>
      </c>
      <c r="J11" s="14">
        <v>40</v>
      </c>
      <c r="K11" s="14" t="s">
        <v>171</v>
      </c>
      <c r="L11" s="14" t="s">
        <v>171</v>
      </c>
      <c r="M11" s="14" t="s">
        <v>171</v>
      </c>
      <c r="N11" s="14"/>
      <c r="O11" s="14">
        <v>235</v>
      </c>
      <c r="P11" s="59"/>
      <c r="Q11" s="59"/>
      <c r="R11" s="59"/>
      <c r="S11" s="59" t="s">
        <v>171</v>
      </c>
      <c r="T11" s="14"/>
      <c r="U11" s="59"/>
      <c r="V11" s="58">
        <f t="shared" si="1"/>
        <v>275</v>
      </c>
      <c r="W11" s="58">
        <f>SUM(G11:U11)</f>
        <v>275</v>
      </c>
    </row>
    <row r="12" spans="1:23" ht="17.100000000000001" customHeight="1" x14ac:dyDescent="0.15">
      <c r="A12" s="52"/>
      <c r="B12" s="57">
        <v>5</v>
      </c>
      <c r="C12" s="57">
        <f t="shared" si="0"/>
        <v>5</v>
      </c>
      <c r="D12" s="54" t="s">
        <v>368</v>
      </c>
      <c r="E12" s="49" t="s">
        <v>369</v>
      </c>
      <c r="F12" s="14">
        <v>2494</v>
      </c>
      <c r="G12" s="14"/>
      <c r="H12" s="14"/>
      <c r="I12" s="14"/>
      <c r="J12" s="14"/>
      <c r="K12" s="14"/>
      <c r="L12" s="14"/>
      <c r="M12" s="14"/>
      <c r="N12" s="14"/>
      <c r="O12" s="14"/>
      <c r="P12" s="59">
        <v>25</v>
      </c>
      <c r="Q12" s="59">
        <v>10</v>
      </c>
      <c r="R12" s="59">
        <v>30</v>
      </c>
      <c r="S12" s="59"/>
      <c r="T12" s="14"/>
      <c r="U12" s="59">
        <v>13</v>
      </c>
      <c r="V12" s="58">
        <f t="shared" si="1"/>
        <v>78</v>
      </c>
      <c r="W12" s="58">
        <f>SUM(G12:U12)</f>
        <v>78</v>
      </c>
    </row>
    <row r="13" spans="1:23" ht="17.100000000000001" customHeight="1" x14ac:dyDescent="0.15">
      <c r="A13" s="52"/>
      <c r="B13" s="57">
        <v>6</v>
      </c>
      <c r="C13" s="57">
        <f t="shared" si="0"/>
        <v>6</v>
      </c>
      <c r="D13" s="41" t="s">
        <v>327</v>
      </c>
      <c r="E13" s="49" t="s">
        <v>330</v>
      </c>
      <c r="F13" s="14">
        <v>2453</v>
      </c>
      <c r="G13" s="14"/>
      <c r="H13" s="14">
        <v>10</v>
      </c>
      <c r="I13" s="14" t="s">
        <v>171</v>
      </c>
      <c r="J13" s="14" t="s">
        <v>171</v>
      </c>
      <c r="K13" s="14" t="s">
        <v>171</v>
      </c>
      <c r="L13" s="14" t="s">
        <v>171</v>
      </c>
      <c r="M13" s="14" t="s">
        <v>171</v>
      </c>
      <c r="N13" s="14"/>
      <c r="O13" s="14" t="s">
        <v>171</v>
      </c>
      <c r="P13" s="59"/>
      <c r="Q13" s="59"/>
      <c r="R13" s="59"/>
      <c r="S13" s="59" t="s">
        <v>171</v>
      </c>
      <c r="T13" s="14"/>
      <c r="U13" s="59"/>
      <c r="V13" s="58">
        <f t="shared" si="1"/>
        <v>10</v>
      </c>
      <c r="W13" s="58">
        <f>SUM(G13:U13)</f>
        <v>10</v>
      </c>
    </row>
    <row r="14" spans="1:23" ht="17.100000000000001" customHeight="1" x14ac:dyDescent="0.15">
      <c r="A14" s="52"/>
      <c r="B14" s="57">
        <v>7</v>
      </c>
      <c r="C14" s="57">
        <f t="shared" si="0"/>
        <v>7</v>
      </c>
      <c r="D14" s="41" t="s">
        <v>328</v>
      </c>
      <c r="E14" s="49" t="s">
        <v>330</v>
      </c>
      <c r="F14" s="14">
        <v>2458</v>
      </c>
      <c r="G14" s="14"/>
      <c r="H14" s="14">
        <v>7</v>
      </c>
      <c r="I14" s="14" t="s">
        <v>171</v>
      </c>
      <c r="J14" s="14" t="s">
        <v>171</v>
      </c>
      <c r="K14" s="14" t="s">
        <v>171</v>
      </c>
      <c r="L14" s="14" t="s">
        <v>171</v>
      </c>
      <c r="M14" s="14" t="s">
        <v>171</v>
      </c>
      <c r="N14" s="14"/>
      <c r="O14" s="14" t="s">
        <v>171</v>
      </c>
      <c r="P14" s="59"/>
      <c r="Q14" s="59"/>
      <c r="R14" s="59"/>
      <c r="S14" s="59" t="s">
        <v>171</v>
      </c>
      <c r="T14" s="14"/>
      <c r="U14" s="59"/>
      <c r="V14" s="58">
        <f t="shared" si="1"/>
        <v>7</v>
      </c>
      <c r="W14" s="58">
        <f>SUM(G14:U14)</f>
        <v>7</v>
      </c>
    </row>
    <row r="15" spans="1:23" ht="17.100000000000001" customHeight="1" x14ac:dyDescent="0.15">
      <c r="A15" s="52"/>
      <c r="B15" s="57">
        <v>8</v>
      </c>
      <c r="C15" s="57">
        <f t="shared" si="0"/>
        <v>8</v>
      </c>
      <c r="D15" s="41" t="s">
        <v>329</v>
      </c>
      <c r="E15" s="49" t="s">
        <v>330</v>
      </c>
      <c r="F15" s="14">
        <v>2451</v>
      </c>
      <c r="G15" s="14"/>
      <c r="H15" s="14">
        <v>4</v>
      </c>
      <c r="I15" s="14" t="s">
        <v>171</v>
      </c>
      <c r="J15" s="14" t="s">
        <v>171</v>
      </c>
      <c r="K15" s="14" t="s">
        <v>171</v>
      </c>
      <c r="L15" s="14" t="s">
        <v>171</v>
      </c>
      <c r="M15" s="14" t="s">
        <v>171</v>
      </c>
      <c r="N15" s="14"/>
      <c r="O15" s="14" t="s">
        <v>171</v>
      </c>
      <c r="P15" s="59" t="s">
        <v>171</v>
      </c>
      <c r="Q15" s="59"/>
      <c r="R15" s="59"/>
      <c r="S15" s="59" t="s">
        <v>171</v>
      </c>
      <c r="T15" s="14"/>
      <c r="U15" s="59"/>
      <c r="V15" s="58">
        <f t="shared" si="1"/>
        <v>4</v>
      </c>
      <c r="W15" s="58">
        <f>SUM(G15:U15)</f>
        <v>4</v>
      </c>
    </row>
    <row r="16" spans="1:23" ht="17.100000000000001" customHeight="1" x14ac:dyDescent="0.15">
      <c r="A16" s="52"/>
      <c r="B16" s="57">
        <v>9</v>
      </c>
      <c r="C16" s="57">
        <f t="shared" si="0"/>
        <v>9</v>
      </c>
      <c r="D16" s="32" t="s">
        <v>200</v>
      </c>
      <c r="E16" s="33" t="s">
        <v>292</v>
      </c>
      <c r="F16" s="14">
        <v>2255</v>
      </c>
      <c r="G16" s="14"/>
      <c r="H16" s="14" t="s">
        <v>171</v>
      </c>
      <c r="I16" s="14" t="s">
        <v>171</v>
      </c>
      <c r="J16" s="14" t="s">
        <v>171</v>
      </c>
      <c r="K16" s="14" t="s">
        <v>171</v>
      </c>
      <c r="L16" s="14" t="s">
        <v>171</v>
      </c>
      <c r="M16" s="14" t="s">
        <v>171</v>
      </c>
      <c r="N16" s="14"/>
      <c r="O16" s="14"/>
      <c r="P16" s="59"/>
      <c r="Q16" s="59"/>
      <c r="R16" s="59"/>
      <c r="S16" s="59" t="s">
        <v>171</v>
      </c>
      <c r="T16" s="14"/>
      <c r="U16" s="59"/>
      <c r="V16" s="58">
        <f t="shared" si="1"/>
        <v>0</v>
      </c>
      <c r="W16" s="58">
        <f>SUM(G16:U16)</f>
        <v>0</v>
      </c>
    </row>
    <row r="17" spans="1:23" ht="17.100000000000001" customHeight="1" x14ac:dyDescent="0.15">
      <c r="A17" s="52"/>
      <c r="B17" s="57">
        <v>10</v>
      </c>
      <c r="C17" s="57">
        <f t="shared" si="0"/>
        <v>9</v>
      </c>
      <c r="D17" s="32" t="s">
        <v>248</v>
      </c>
      <c r="E17" s="33" t="s">
        <v>281</v>
      </c>
      <c r="F17" s="14">
        <v>2340</v>
      </c>
      <c r="G17" s="14"/>
      <c r="H17" s="14" t="s">
        <v>171</v>
      </c>
      <c r="I17" s="14" t="s">
        <v>171</v>
      </c>
      <c r="J17" s="14" t="s">
        <v>171</v>
      </c>
      <c r="K17" s="14" t="s">
        <v>171</v>
      </c>
      <c r="L17" s="14" t="s">
        <v>171</v>
      </c>
      <c r="M17" s="14" t="s">
        <v>171</v>
      </c>
      <c r="N17" s="14"/>
      <c r="O17" s="14"/>
      <c r="P17" s="59"/>
      <c r="Q17" s="59"/>
      <c r="R17" s="59"/>
      <c r="S17" s="59" t="s">
        <v>171</v>
      </c>
      <c r="T17" s="14"/>
      <c r="U17" s="59"/>
      <c r="V17" s="58">
        <f t="shared" si="1"/>
        <v>0</v>
      </c>
      <c r="W17" s="58">
        <f>SUM(G17:U17)</f>
        <v>0</v>
      </c>
    </row>
    <row r="18" spans="1:23" ht="17.100000000000001" customHeight="1" x14ac:dyDescent="0.15">
      <c r="A18" s="52"/>
      <c r="B18" s="57">
        <v>11</v>
      </c>
      <c r="C18" s="57">
        <f t="shared" si="0"/>
        <v>9</v>
      </c>
      <c r="D18" s="64" t="s">
        <v>306</v>
      </c>
      <c r="E18" s="65" t="s">
        <v>234</v>
      </c>
      <c r="F18" s="14">
        <v>2395</v>
      </c>
      <c r="G18" s="14"/>
      <c r="H18" s="14" t="s">
        <v>171</v>
      </c>
      <c r="I18" s="14" t="s">
        <v>171</v>
      </c>
      <c r="J18" s="14" t="s">
        <v>171</v>
      </c>
      <c r="K18" s="14" t="s">
        <v>171</v>
      </c>
      <c r="L18" s="14" t="s">
        <v>171</v>
      </c>
      <c r="M18" s="14" t="s">
        <v>171</v>
      </c>
      <c r="N18" s="14"/>
      <c r="O18" s="14" t="s">
        <v>171</v>
      </c>
      <c r="P18" s="59"/>
      <c r="Q18" s="59"/>
      <c r="R18" s="59"/>
      <c r="S18" s="59" t="s">
        <v>171</v>
      </c>
      <c r="T18" s="14"/>
      <c r="U18" s="59"/>
      <c r="V18" s="58">
        <f t="shared" si="1"/>
        <v>0</v>
      </c>
      <c r="W18" s="58">
        <f>SUM(G18:U18)</f>
        <v>0</v>
      </c>
    </row>
    <row r="19" spans="1:23" ht="17.100000000000001" customHeight="1" x14ac:dyDescent="0.15">
      <c r="A19" s="52"/>
      <c r="B19" s="57">
        <v>12</v>
      </c>
      <c r="C19" s="57">
        <f t="shared" si="0"/>
        <v>9</v>
      </c>
      <c r="D19" s="41" t="s">
        <v>326</v>
      </c>
      <c r="E19" s="42" t="s">
        <v>234</v>
      </c>
      <c r="F19" s="14">
        <v>2427</v>
      </c>
      <c r="G19" s="14"/>
      <c r="H19" s="14" t="s">
        <v>171</v>
      </c>
      <c r="I19" s="14" t="s">
        <v>171</v>
      </c>
      <c r="J19" s="14" t="s">
        <v>171</v>
      </c>
      <c r="K19" s="14" t="s">
        <v>171</v>
      </c>
      <c r="L19" s="14" t="s">
        <v>171</v>
      </c>
      <c r="M19" s="14" t="s">
        <v>171</v>
      </c>
      <c r="N19" s="14"/>
      <c r="O19" s="14" t="s">
        <v>171</v>
      </c>
      <c r="P19" s="59"/>
      <c r="Q19" s="59"/>
      <c r="R19" s="59"/>
      <c r="S19" s="59" t="s">
        <v>171</v>
      </c>
      <c r="T19" s="14"/>
      <c r="U19" s="59"/>
      <c r="V19" s="58">
        <f t="shared" si="1"/>
        <v>0</v>
      </c>
      <c r="W19" s="58">
        <f>SUM(G19:U19)</f>
        <v>0</v>
      </c>
    </row>
    <row r="20" spans="1:23" ht="17.100000000000001" customHeight="1" x14ac:dyDescent="0.15">
      <c r="H20" s="78"/>
      <c r="J20" s="78"/>
      <c r="L20" s="78"/>
      <c r="O20" s="78"/>
      <c r="P20" s="78"/>
      <c r="Q20" s="78"/>
      <c r="R20" s="78"/>
      <c r="S20" s="78"/>
      <c r="T20" s="78"/>
      <c r="U20" s="78"/>
      <c r="V20" s="79"/>
      <c r="W20" s="79"/>
    </row>
  </sheetData>
  <sortState xmlns:xlrd2="http://schemas.microsoft.com/office/spreadsheetml/2017/richdata2" ref="B8:W19">
    <sortCondition ref="B8:B19"/>
  </sortState>
  <mergeCells count="4">
    <mergeCell ref="L6:M6"/>
    <mergeCell ref="J6:K6"/>
    <mergeCell ref="H6:I6"/>
    <mergeCell ref="R6:S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66" fitToHeight="0" orientation="landscape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A712134-98FD-490A-8E08-51529DEA528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rgb="FF99CCFF"/>
    <pageSetUpPr fitToPage="1"/>
  </sheetPr>
  <dimension ref="A1:W83"/>
  <sheetViews>
    <sheetView showGridLines="0" zoomScale="90" zoomScaleNormal="90" workbookViewId="0">
      <pane ySplit="7" topLeftCell="A8" activePane="bottomLeft" state="frozen"/>
      <selection activeCell="A8" sqref="A8"/>
      <selection pane="bottomLeft" activeCell="A8" sqref="A8"/>
    </sheetView>
  </sheetViews>
  <sheetFormatPr defaultColWidth="9.16796875" defaultRowHeight="17.100000000000001" customHeight="1" outlineLevelCol="1" x14ac:dyDescent="0.15"/>
  <cols>
    <col min="1" max="1" width="6.7421875" style="13" customWidth="1"/>
    <col min="2" max="2" width="4.3125" style="1" customWidth="1"/>
    <col min="3" max="3" width="4.44921875" style="1" customWidth="1"/>
    <col min="4" max="5" width="25.75390625" style="2" customWidth="1"/>
    <col min="6" max="6" width="11.0546875" style="76" bestFit="1" customWidth="1"/>
    <col min="7" max="15" width="8.76171875" style="1" customWidth="1" outlineLevel="1"/>
    <col min="16" max="19" width="8.76171875" style="55" customWidth="1" outlineLevel="1"/>
    <col min="20" max="20" width="8.76171875" style="1" customWidth="1" outlineLevel="1"/>
    <col min="21" max="21" width="8.76171875" style="55" customWidth="1" outlineLevel="1"/>
    <col min="22" max="22" width="6.7421875" style="55" customWidth="1"/>
    <col min="23" max="23" width="6.7421875" style="1" customWidth="1"/>
    <col min="24" max="16384" width="9.16796875" style="1"/>
  </cols>
  <sheetData>
    <row r="1" spans="1:23" ht="16.5" customHeight="1" x14ac:dyDescent="0.15">
      <c r="F1" s="73"/>
      <c r="V1" s="35"/>
      <c r="W1" s="35"/>
    </row>
    <row r="2" spans="1:23" ht="17.100000000000001" customHeight="1" x14ac:dyDescent="0.15">
      <c r="E2" s="3"/>
      <c r="F2" s="74"/>
    </row>
    <row r="3" spans="1:23" ht="17.100000000000001" customHeight="1" x14ac:dyDescent="0.15">
      <c r="B3" s="10"/>
      <c r="C3" s="12"/>
      <c r="D3" s="29" t="s">
        <v>0</v>
      </c>
      <c r="E3" s="10"/>
      <c r="F3" s="75"/>
      <c r="G3" s="24"/>
      <c r="H3" s="24"/>
      <c r="I3" s="24"/>
      <c r="J3" s="24"/>
      <c r="K3" s="24"/>
      <c r="L3" s="24"/>
      <c r="M3" s="24"/>
      <c r="N3" s="24"/>
      <c r="O3" s="24"/>
      <c r="P3" s="62"/>
      <c r="Q3" s="62"/>
      <c r="R3" s="62"/>
      <c r="S3" s="62"/>
      <c r="T3" s="24"/>
      <c r="U3" s="62"/>
      <c r="V3" s="62"/>
      <c r="W3" s="24"/>
    </row>
    <row r="4" spans="1:23" ht="17.100000000000001" customHeight="1" x14ac:dyDescent="0.15">
      <c r="B4" s="4"/>
      <c r="D4" s="31"/>
    </row>
    <row r="5" spans="1:23" ht="17.100000000000001" customHeight="1" x14ac:dyDescent="0.15">
      <c r="B5" s="9"/>
      <c r="C5" s="11"/>
      <c r="D5" s="28" t="s">
        <v>386</v>
      </c>
      <c r="E5" s="9"/>
      <c r="F5" s="77"/>
      <c r="G5" s="25"/>
      <c r="H5" s="25"/>
      <c r="I5" s="25"/>
      <c r="J5" s="25"/>
      <c r="K5" s="25"/>
      <c r="L5" s="25"/>
      <c r="M5" s="25"/>
      <c r="N5" s="25"/>
      <c r="O5" s="25"/>
      <c r="P5" s="63"/>
      <c r="Q5" s="63"/>
      <c r="R5" s="63"/>
      <c r="S5" s="63"/>
      <c r="T5" s="25"/>
      <c r="U5" s="63"/>
      <c r="V5" s="63"/>
      <c r="W5" s="25"/>
    </row>
    <row r="6" spans="1:23" ht="17.100000000000001" customHeight="1" x14ac:dyDescent="0.15">
      <c r="G6" s="43" t="s">
        <v>332</v>
      </c>
      <c r="H6" s="80" t="s">
        <v>346</v>
      </c>
      <c r="I6" s="81"/>
      <c r="J6" s="80" t="s">
        <v>350</v>
      </c>
      <c r="K6" s="81"/>
      <c r="L6" s="80" t="s">
        <v>351</v>
      </c>
      <c r="M6" s="81"/>
      <c r="N6" s="43" t="s">
        <v>355</v>
      </c>
      <c r="O6" s="43" t="s">
        <v>357</v>
      </c>
      <c r="P6" s="43" t="s">
        <v>370</v>
      </c>
      <c r="Q6" s="43" t="s">
        <v>374</v>
      </c>
      <c r="R6" s="80" t="s">
        <v>375</v>
      </c>
      <c r="S6" s="81"/>
      <c r="T6" s="43" t="s">
        <v>382</v>
      </c>
      <c r="U6" s="43" t="s">
        <v>384</v>
      </c>
    </row>
    <row r="7" spans="1:23" ht="17.100000000000001" customHeight="1" x14ac:dyDescent="0.15">
      <c r="A7" s="51"/>
      <c r="B7" s="36" t="s">
        <v>4</v>
      </c>
      <c r="C7" s="38" t="s">
        <v>223</v>
      </c>
      <c r="D7" s="15" t="s">
        <v>1</v>
      </c>
      <c r="E7" s="15" t="s">
        <v>5</v>
      </c>
      <c r="F7" s="20" t="s">
        <v>2</v>
      </c>
      <c r="G7" s="50" t="s">
        <v>348</v>
      </c>
      <c r="H7" s="20" t="s">
        <v>253</v>
      </c>
      <c r="I7" s="50" t="s">
        <v>347</v>
      </c>
      <c r="J7" s="20" t="s">
        <v>273</v>
      </c>
      <c r="K7" s="50" t="s">
        <v>349</v>
      </c>
      <c r="L7" s="20" t="s">
        <v>308</v>
      </c>
      <c r="M7" s="50" t="s">
        <v>353</v>
      </c>
      <c r="N7" s="50" t="s">
        <v>354</v>
      </c>
      <c r="O7" s="22" t="s">
        <v>245</v>
      </c>
      <c r="P7" s="22" t="s">
        <v>362</v>
      </c>
      <c r="Q7" s="22" t="s">
        <v>337</v>
      </c>
      <c r="R7" s="22" t="s">
        <v>381</v>
      </c>
      <c r="S7" s="50" t="s">
        <v>380</v>
      </c>
      <c r="T7" s="50" t="s">
        <v>383</v>
      </c>
      <c r="U7" s="22" t="s">
        <v>184</v>
      </c>
      <c r="V7" s="37" t="s">
        <v>223</v>
      </c>
      <c r="W7" s="37" t="s">
        <v>3</v>
      </c>
    </row>
    <row r="8" spans="1:23" ht="17.100000000000001" customHeight="1" x14ac:dyDescent="0.15">
      <c r="A8" s="52"/>
      <c r="B8" s="5">
        <v>1</v>
      </c>
      <c r="C8" s="5">
        <f t="shared" ref="C8:C71" si="0">RANK(V8,V:V)</f>
        <v>1</v>
      </c>
      <c r="D8" s="64" t="s">
        <v>36</v>
      </c>
      <c r="E8" s="65" t="s">
        <v>293</v>
      </c>
      <c r="F8" s="71">
        <v>846</v>
      </c>
      <c r="G8" s="14"/>
      <c r="H8" s="14">
        <v>235</v>
      </c>
      <c r="I8" s="14">
        <v>10</v>
      </c>
      <c r="J8" s="14">
        <v>160</v>
      </c>
      <c r="K8" s="14">
        <v>10</v>
      </c>
      <c r="L8" s="14">
        <v>260</v>
      </c>
      <c r="M8" s="14">
        <v>20</v>
      </c>
      <c r="N8" s="14">
        <v>10</v>
      </c>
      <c r="O8" s="14">
        <v>320</v>
      </c>
      <c r="P8" s="59">
        <v>25</v>
      </c>
      <c r="Q8" s="59">
        <v>180</v>
      </c>
      <c r="R8" s="59">
        <v>300</v>
      </c>
      <c r="S8" s="59">
        <v>20</v>
      </c>
      <c r="T8" s="14"/>
      <c r="U8" s="59">
        <v>360</v>
      </c>
      <c r="V8" s="58">
        <f>SUM(G8:U8)</f>
        <v>1910</v>
      </c>
      <c r="W8" s="6">
        <f>SUM(G8:U8)</f>
        <v>1910</v>
      </c>
    </row>
    <row r="9" spans="1:23" ht="17.100000000000001" customHeight="1" x14ac:dyDescent="0.15">
      <c r="A9" s="52"/>
      <c r="B9" s="5">
        <v>2</v>
      </c>
      <c r="C9" s="57">
        <f t="shared" si="0"/>
        <v>2</v>
      </c>
      <c r="D9" s="32" t="s">
        <v>169</v>
      </c>
      <c r="E9" s="33" t="s">
        <v>292</v>
      </c>
      <c r="F9" s="71">
        <v>92</v>
      </c>
      <c r="G9" s="14"/>
      <c r="H9" s="14" t="s">
        <v>171</v>
      </c>
      <c r="I9" s="14">
        <v>10</v>
      </c>
      <c r="J9" s="14">
        <v>50</v>
      </c>
      <c r="K9" s="14" t="s">
        <v>171</v>
      </c>
      <c r="L9" s="14">
        <v>300</v>
      </c>
      <c r="M9" s="14" t="s">
        <v>171</v>
      </c>
      <c r="N9" s="14">
        <v>10</v>
      </c>
      <c r="O9" s="14">
        <v>290</v>
      </c>
      <c r="P9" s="59">
        <v>215</v>
      </c>
      <c r="Q9" s="59">
        <v>300</v>
      </c>
      <c r="R9" s="59">
        <v>110</v>
      </c>
      <c r="S9" s="59">
        <v>10</v>
      </c>
      <c r="T9" s="14">
        <v>10</v>
      </c>
      <c r="U9" s="59">
        <v>240</v>
      </c>
      <c r="V9" s="58">
        <f t="shared" ref="V9:V72" si="1">SUM(G9:U9)</f>
        <v>1545</v>
      </c>
      <c r="W9" s="58">
        <f>SUM(G9:U9)</f>
        <v>1545</v>
      </c>
    </row>
    <row r="10" spans="1:23" ht="17.100000000000001" customHeight="1" x14ac:dyDescent="0.15">
      <c r="A10" s="52"/>
      <c r="B10" s="57">
        <v>3</v>
      </c>
      <c r="C10" s="57">
        <f t="shared" si="0"/>
        <v>3</v>
      </c>
      <c r="D10" s="16" t="s">
        <v>89</v>
      </c>
      <c r="E10" s="65" t="s">
        <v>292</v>
      </c>
      <c r="F10" s="71">
        <v>150</v>
      </c>
      <c r="G10" s="14"/>
      <c r="H10" s="14">
        <v>215</v>
      </c>
      <c r="I10" s="14" t="s">
        <v>171</v>
      </c>
      <c r="J10" s="14">
        <v>100</v>
      </c>
      <c r="K10" s="14" t="s">
        <v>171</v>
      </c>
      <c r="L10" s="14">
        <v>170</v>
      </c>
      <c r="M10" s="14" t="s">
        <v>171</v>
      </c>
      <c r="N10" s="14"/>
      <c r="O10" s="14">
        <v>260</v>
      </c>
      <c r="P10" s="59">
        <v>100</v>
      </c>
      <c r="Q10" s="59">
        <v>215</v>
      </c>
      <c r="R10" s="59">
        <v>110</v>
      </c>
      <c r="S10" s="59"/>
      <c r="T10" s="14"/>
      <c r="U10" s="59">
        <v>295</v>
      </c>
      <c r="V10" s="58">
        <f t="shared" si="1"/>
        <v>1465</v>
      </c>
      <c r="W10" s="58">
        <f>SUM(G10:U10)</f>
        <v>1465</v>
      </c>
    </row>
    <row r="11" spans="1:23" ht="17.100000000000001" customHeight="1" x14ac:dyDescent="0.15">
      <c r="A11" s="52"/>
      <c r="B11" s="57">
        <v>4</v>
      </c>
      <c r="C11" s="57">
        <f t="shared" si="0"/>
        <v>4</v>
      </c>
      <c r="D11" s="32" t="s">
        <v>277</v>
      </c>
      <c r="E11" s="65" t="s">
        <v>293</v>
      </c>
      <c r="F11" s="71">
        <v>1775</v>
      </c>
      <c r="G11" s="14"/>
      <c r="H11" s="14">
        <v>260</v>
      </c>
      <c r="I11" s="14">
        <v>10</v>
      </c>
      <c r="J11" s="14">
        <v>50</v>
      </c>
      <c r="K11" s="14" t="s">
        <v>171</v>
      </c>
      <c r="L11" s="14">
        <v>110</v>
      </c>
      <c r="M11" s="14">
        <v>20</v>
      </c>
      <c r="N11" s="14">
        <v>10</v>
      </c>
      <c r="O11" s="14">
        <v>115</v>
      </c>
      <c r="P11" s="59">
        <v>170</v>
      </c>
      <c r="Q11" s="59">
        <v>170</v>
      </c>
      <c r="R11" s="59">
        <v>110</v>
      </c>
      <c r="S11" s="59"/>
      <c r="T11" s="14"/>
      <c r="U11" s="59">
        <v>400</v>
      </c>
      <c r="V11" s="58">
        <f t="shared" si="1"/>
        <v>1425</v>
      </c>
      <c r="W11" s="58">
        <f>SUM(G11:U11)</f>
        <v>1425</v>
      </c>
    </row>
    <row r="12" spans="1:23" ht="17.100000000000001" customHeight="1" x14ac:dyDescent="0.15">
      <c r="A12" s="52"/>
      <c r="B12" s="57">
        <v>5</v>
      </c>
      <c r="C12" s="57">
        <f t="shared" si="0"/>
        <v>5</v>
      </c>
      <c r="D12" s="16" t="s">
        <v>87</v>
      </c>
      <c r="E12" s="33" t="s">
        <v>293</v>
      </c>
      <c r="F12" s="71">
        <v>1049</v>
      </c>
      <c r="G12" s="14"/>
      <c r="H12" s="14">
        <v>160</v>
      </c>
      <c r="I12" s="14" t="s">
        <v>171</v>
      </c>
      <c r="J12" s="14">
        <v>150</v>
      </c>
      <c r="K12" s="14">
        <v>10</v>
      </c>
      <c r="L12" s="14">
        <v>215</v>
      </c>
      <c r="M12" s="14" t="s">
        <v>171</v>
      </c>
      <c r="N12" s="14"/>
      <c r="O12" s="14">
        <v>155</v>
      </c>
      <c r="P12" s="59">
        <v>50</v>
      </c>
      <c r="Q12" s="59">
        <v>235</v>
      </c>
      <c r="R12" s="59">
        <v>50</v>
      </c>
      <c r="S12" s="59">
        <v>10</v>
      </c>
      <c r="T12" s="14"/>
      <c r="U12" s="59">
        <v>162</v>
      </c>
      <c r="V12" s="58">
        <f t="shared" si="1"/>
        <v>1197</v>
      </c>
      <c r="W12" s="58">
        <f>SUM(G12:U12)</f>
        <v>1197</v>
      </c>
    </row>
    <row r="13" spans="1:23" ht="17.100000000000001" customHeight="1" x14ac:dyDescent="0.15">
      <c r="A13" s="52"/>
      <c r="B13" s="57">
        <v>6</v>
      </c>
      <c r="C13" s="57">
        <f t="shared" si="0"/>
        <v>6</v>
      </c>
      <c r="D13" s="32" t="s">
        <v>250</v>
      </c>
      <c r="E13" s="33" t="s">
        <v>281</v>
      </c>
      <c r="F13" s="71">
        <v>2339</v>
      </c>
      <c r="G13" s="14"/>
      <c r="H13" s="14">
        <v>110</v>
      </c>
      <c r="I13" s="14" t="s">
        <v>171</v>
      </c>
      <c r="J13" s="14">
        <v>60</v>
      </c>
      <c r="K13" s="14" t="s">
        <v>171</v>
      </c>
      <c r="L13" s="14">
        <v>100</v>
      </c>
      <c r="M13" s="14" t="s">
        <v>171</v>
      </c>
      <c r="N13" s="14"/>
      <c r="O13" s="14">
        <v>87</v>
      </c>
      <c r="P13" s="59">
        <v>100</v>
      </c>
      <c r="Q13" s="59">
        <v>260</v>
      </c>
      <c r="R13" s="59">
        <v>150</v>
      </c>
      <c r="S13" s="59"/>
      <c r="T13" s="14"/>
      <c r="U13" s="59">
        <v>265</v>
      </c>
      <c r="V13" s="58">
        <f t="shared" si="1"/>
        <v>1132</v>
      </c>
      <c r="W13" s="58">
        <f>SUM(G13:U13)</f>
        <v>1132</v>
      </c>
    </row>
    <row r="14" spans="1:23" ht="17.100000000000001" customHeight="1" x14ac:dyDescent="0.15">
      <c r="A14" s="52"/>
      <c r="B14" s="57">
        <v>7</v>
      </c>
      <c r="C14" s="57">
        <f t="shared" si="0"/>
        <v>7</v>
      </c>
      <c r="D14" s="64" t="s">
        <v>115</v>
      </c>
      <c r="E14" s="33" t="s">
        <v>109</v>
      </c>
      <c r="F14" s="71">
        <v>2085</v>
      </c>
      <c r="G14" s="14"/>
      <c r="H14" s="14">
        <v>300</v>
      </c>
      <c r="I14" s="14" t="s">
        <v>171</v>
      </c>
      <c r="J14" s="14">
        <v>110</v>
      </c>
      <c r="K14" s="14" t="s">
        <v>171</v>
      </c>
      <c r="L14" s="14">
        <v>60</v>
      </c>
      <c r="M14" s="14" t="s">
        <v>171</v>
      </c>
      <c r="N14" s="14"/>
      <c r="O14" s="14">
        <v>125</v>
      </c>
      <c r="P14" s="59">
        <v>40</v>
      </c>
      <c r="Q14" s="59">
        <v>110</v>
      </c>
      <c r="R14" s="59">
        <v>50</v>
      </c>
      <c r="S14" s="59"/>
      <c r="T14" s="14"/>
      <c r="U14" s="59">
        <v>325</v>
      </c>
      <c r="V14" s="58">
        <f t="shared" si="1"/>
        <v>1120</v>
      </c>
      <c r="W14" s="58">
        <f>SUM(G14:U14)</f>
        <v>1120</v>
      </c>
    </row>
    <row r="15" spans="1:23" ht="17.100000000000001" customHeight="1" x14ac:dyDescent="0.15">
      <c r="A15" s="52"/>
      <c r="B15" s="57">
        <v>8</v>
      </c>
      <c r="C15" s="57">
        <f t="shared" si="0"/>
        <v>8</v>
      </c>
      <c r="D15" s="16" t="s">
        <v>141</v>
      </c>
      <c r="E15" s="60" t="s">
        <v>148</v>
      </c>
      <c r="F15" s="71">
        <v>2128</v>
      </c>
      <c r="G15" s="14">
        <v>10</v>
      </c>
      <c r="H15" s="14">
        <v>25</v>
      </c>
      <c r="I15" s="14">
        <v>10</v>
      </c>
      <c r="J15" s="14">
        <v>215</v>
      </c>
      <c r="K15" s="14">
        <v>10</v>
      </c>
      <c r="L15" s="14">
        <v>160</v>
      </c>
      <c r="M15" s="14">
        <v>10</v>
      </c>
      <c r="N15" s="14">
        <v>10</v>
      </c>
      <c r="O15" s="14">
        <v>105</v>
      </c>
      <c r="P15" s="59">
        <v>150</v>
      </c>
      <c r="Q15" s="59">
        <v>100</v>
      </c>
      <c r="R15" s="59">
        <v>40</v>
      </c>
      <c r="S15" s="59">
        <v>10</v>
      </c>
      <c r="T15" s="14"/>
      <c r="U15" s="59">
        <v>180</v>
      </c>
      <c r="V15" s="58">
        <f t="shared" si="1"/>
        <v>1035</v>
      </c>
      <c r="W15" s="58">
        <f>SUM(G15:U15)</f>
        <v>1035</v>
      </c>
    </row>
    <row r="16" spans="1:23" ht="17.100000000000001" customHeight="1" x14ac:dyDescent="0.15">
      <c r="A16" s="52"/>
      <c r="B16" s="57">
        <v>9</v>
      </c>
      <c r="C16" s="57">
        <f t="shared" si="0"/>
        <v>9</v>
      </c>
      <c r="D16" s="64" t="s">
        <v>237</v>
      </c>
      <c r="E16" s="60" t="s">
        <v>293</v>
      </c>
      <c r="F16" s="71">
        <v>1532</v>
      </c>
      <c r="G16" s="14"/>
      <c r="H16" s="14">
        <v>100</v>
      </c>
      <c r="I16" s="14">
        <v>10</v>
      </c>
      <c r="J16" s="14">
        <v>110</v>
      </c>
      <c r="K16" s="14">
        <v>10</v>
      </c>
      <c r="L16" s="14">
        <v>110</v>
      </c>
      <c r="M16" s="14">
        <v>10</v>
      </c>
      <c r="N16" s="14"/>
      <c r="O16" s="14">
        <v>140</v>
      </c>
      <c r="P16" s="59">
        <v>30</v>
      </c>
      <c r="Q16" s="59">
        <v>160</v>
      </c>
      <c r="R16" s="59">
        <v>60</v>
      </c>
      <c r="S16" s="59"/>
      <c r="T16" s="14"/>
      <c r="U16" s="59">
        <v>252</v>
      </c>
      <c r="V16" s="58">
        <f t="shared" si="1"/>
        <v>992</v>
      </c>
      <c r="W16" s="58">
        <f>SUM(G16:U16)</f>
        <v>992</v>
      </c>
    </row>
    <row r="17" spans="1:23" ht="17.100000000000001" customHeight="1" x14ac:dyDescent="0.15">
      <c r="A17" s="52"/>
      <c r="B17" s="57">
        <v>10</v>
      </c>
      <c r="C17" s="57">
        <f t="shared" si="0"/>
        <v>10</v>
      </c>
      <c r="D17" s="16" t="s">
        <v>96</v>
      </c>
      <c r="E17" s="65" t="s">
        <v>292</v>
      </c>
      <c r="F17" s="71">
        <v>361</v>
      </c>
      <c r="G17" s="14"/>
      <c r="H17" s="14">
        <v>110</v>
      </c>
      <c r="I17" s="14" t="s">
        <v>171</v>
      </c>
      <c r="J17" s="14">
        <v>60</v>
      </c>
      <c r="K17" s="14" t="s">
        <v>171</v>
      </c>
      <c r="L17" s="14">
        <v>235</v>
      </c>
      <c r="M17" s="14" t="s">
        <v>171</v>
      </c>
      <c r="N17" s="14"/>
      <c r="O17" s="14">
        <v>170</v>
      </c>
      <c r="P17" s="59">
        <v>60</v>
      </c>
      <c r="Q17" s="59">
        <v>100</v>
      </c>
      <c r="R17" s="59">
        <v>50</v>
      </c>
      <c r="S17" s="59"/>
      <c r="T17" s="14"/>
      <c r="U17" s="59">
        <v>146</v>
      </c>
      <c r="V17" s="58">
        <f t="shared" si="1"/>
        <v>931</v>
      </c>
      <c r="W17" s="58">
        <f>SUM(G17:U17)</f>
        <v>931</v>
      </c>
    </row>
    <row r="18" spans="1:23" ht="17.100000000000001" customHeight="1" x14ac:dyDescent="0.15">
      <c r="A18" s="52"/>
      <c r="B18" s="57">
        <v>11</v>
      </c>
      <c r="C18" s="57">
        <f t="shared" si="0"/>
        <v>11</v>
      </c>
      <c r="D18" s="16" t="s">
        <v>106</v>
      </c>
      <c r="E18" s="33" t="s">
        <v>292</v>
      </c>
      <c r="F18" s="71">
        <v>115</v>
      </c>
      <c r="G18" s="14"/>
      <c r="H18" s="14">
        <v>150</v>
      </c>
      <c r="I18" s="14" t="s">
        <v>171</v>
      </c>
      <c r="J18" s="14">
        <v>110</v>
      </c>
      <c r="K18" s="14" t="s">
        <v>171</v>
      </c>
      <c r="L18" s="14">
        <v>60</v>
      </c>
      <c r="M18" s="14" t="s">
        <v>171</v>
      </c>
      <c r="N18" s="14">
        <v>10</v>
      </c>
      <c r="O18" s="14">
        <v>190</v>
      </c>
      <c r="P18" s="59">
        <v>110</v>
      </c>
      <c r="Q18" s="59"/>
      <c r="R18" s="59">
        <v>50</v>
      </c>
      <c r="S18" s="59">
        <v>10</v>
      </c>
      <c r="T18" s="14">
        <v>10</v>
      </c>
      <c r="U18" s="59">
        <v>200</v>
      </c>
      <c r="V18" s="58">
        <f t="shared" si="1"/>
        <v>900</v>
      </c>
      <c r="W18" s="58">
        <f>SUM(G18:U18)</f>
        <v>900</v>
      </c>
    </row>
    <row r="19" spans="1:23" ht="17.100000000000001" customHeight="1" x14ac:dyDescent="0.15">
      <c r="A19" s="52"/>
      <c r="B19" s="57">
        <v>12</v>
      </c>
      <c r="C19" s="57">
        <f t="shared" si="0"/>
        <v>12</v>
      </c>
      <c r="D19" s="16" t="s">
        <v>97</v>
      </c>
      <c r="E19" s="33" t="s">
        <v>292</v>
      </c>
      <c r="F19" s="71">
        <v>47</v>
      </c>
      <c r="G19" s="14">
        <v>10</v>
      </c>
      <c r="H19" s="14">
        <v>60</v>
      </c>
      <c r="I19" s="14">
        <v>10</v>
      </c>
      <c r="J19" s="14">
        <v>60</v>
      </c>
      <c r="K19" s="14" t="s">
        <v>171</v>
      </c>
      <c r="L19" s="14">
        <v>40</v>
      </c>
      <c r="M19" s="14" t="s">
        <v>171</v>
      </c>
      <c r="N19" s="14"/>
      <c r="O19" s="14">
        <v>225</v>
      </c>
      <c r="P19" s="59">
        <v>60</v>
      </c>
      <c r="Q19" s="59">
        <v>60</v>
      </c>
      <c r="R19" s="59">
        <v>150</v>
      </c>
      <c r="S19" s="59"/>
      <c r="T19" s="14"/>
      <c r="U19" s="59">
        <v>210</v>
      </c>
      <c r="V19" s="58">
        <f t="shared" si="1"/>
        <v>885</v>
      </c>
      <c r="W19" s="58">
        <f>SUM(G19:U19)</f>
        <v>885</v>
      </c>
    </row>
    <row r="20" spans="1:23" ht="17.100000000000001" customHeight="1" x14ac:dyDescent="0.15">
      <c r="A20" s="52"/>
      <c r="B20" s="57">
        <v>13</v>
      </c>
      <c r="C20" s="57">
        <f t="shared" si="0"/>
        <v>13</v>
      </c>
      <c r="D20" s="68" t="s">
        <v>113</v>
      </c>
      <c r="E20" s="33" t="s">
        <v>293</v>
      </c>
      <c r="F20" s="71">
        <v>1255</v>
      </c>
      <c r="G20" s="14"/>
      <c r="H20" s="14">
        <v>50</v>
      </c>
      <c r="I20" s="14" t="s">
        <v>171</v>
      </c>
      <c r="J20" s="14">
        <v>40</v>
      </c>
      <c r="K20" s="14" t="s">
        <v>171</v>
      </c>
      <c r="L20" s="14">
        <v>180</v>
      </c>
      <c r="M20" s="14" t="s">
        <v>171</v>
      </c>
      <c r="N20" s="14"/>
      <c r="O20" s="14">
        <v>235</v>
      </c>
      <c r="P20" s="59"/>
      <c r="Q20" s="59">
        <v>60</v>
      </c>
      <c r="R20" s="59">
        <v>170</v>
      </c>
      <c r="S20" s="59"/>
      <c r="T20" s="14"/>
      <c r="U20" s="59">
        <v>132</v>
      </c>
      <c r="V20" s="58">
        <f t="shared" si="1"/>
        <v>867</v>
      </c>
      <c r="W20" s="58">
        <f>SUM(G20:U20)</f>
        <v>867</v>
      </c>
    </row>
    <row r="21" spans="1:23" ht="17.100000000000001" customHeight="1" x14ac:dyDescent="0.15">
      <c r="A21" s="52"/>
      <c r="B21" s="57">
        <v>14</v>
      </c>
      <c r="C21" s="57">
        <f t="shared" si="0"/>
        <v>14</v>
      </c>
      <c r="D21" s="64" t="s">
        <v>45</v>
      </c>
      <c r="E21" s="65" t="s">
        <v>229</v>
      </c>
      <c r="F21" s="71">
        <v>1833</v>
      </c>
      <c r="G21" s="14"/>
      <c r="H21" s="14">
        <v>100</v>
      </c>
      <c r="I21" s="14" t="s">
        <v>171</v>
      </c>
      <c r="J21" s="14">
        <v>50</v>
      </c>
      <c r="K21" s="14">
        <v>10</v>
      </c>
      <c r="L21" s="14" t="s">
        <v>171</v>
      </c>
      <c r="M21" s="14" t="s">
        <v>171</v>
      </c>
      <c r="N21" s="14"/>
      <c r="O21" s="14">
        <v>165</v>
      </c>
      <c r="P21" s="59">
        <v>50</v>
      </c>
      <c r="Q21" s="59">
        <v>110</v>
      </c>
      <c r="R21" s="59">
        <v>100</v>
      </c>
      <c r="S21" s="59"/>
      <c r="T21" s="14"/>
      <c r="U21" s="59">
        <v>220</v>
      </c>
      <c r="V21" s="58">
        <f t="shared" si="1"/>
        <v>805</v>
      </c>
      <c r="W21" s="58">
        <f>SUM(G21:U21)</f>
        <v>805</v>
      </c>
    </row>
    <row r="22" spans="1:23" ht="17.100000000000001" customHeight="1" x14ac:dyDescent="0.15">
      <c r="A22" s="52"/>
      <c r="B22" s="57">
        <v>15</v>
      </c>
      <c r="C22" s="57">
        <f t="shared" si="0"/>
        <v>15</v>
      </c>
      <c r="D22" s="16" t="s">
        <v>103</v>
      </c>
      <c r="E22" s="60" t="s">
        <v>148</v>
      </c>
      <c r="F22" s="71">
        <v>30</v>
      </c>
      <c r="G22" s="14"/>
      <c r="H22" s="14">
        <v>30</v>
      </c>
      <c r="I22" s="14" t="s">
        <v>171</v>
      </c>
      <c r="J22" s="14" t="s">
        <v>171</v>
      </c>
      <c r="K22" s="14" t="s">
        <v>171</v>
      </c>
      <c r="L22" s="14" t="s">
        <v>171</v>
      </c>
      <c r="M22" s="14" t="s">
        <v>171</v>
      </c>
      <c r="N22" s="14"/>
      <c r="O22" s="14">
        <v>205</v>
      </c>
      <c r="P22" s="59">
        <v>160</v>
      </c>
      <c r="Q22" s="59"/>
      <c r="R22" s="59">
        <v>110</v>
      </c>
      <c r="S22" s="59"/>
      <c r="T22" s="14"/>
      <c r="U22" s="59">
        <v>280</v>
      </c>
      <c r="V22" s="58">
        <f t="shared" si="1"/>
        <v>785</v>
      </c>
      <c r="W22" s="58">
        <f>SUM(G22:U22)</f>
        <v>785</v>
      </c>
    </row>
    <row r="23" spans="1:23" ht="17.100000000000001" customHeight="1" x14ac:dyDescent="0.15">
      <c r="A23" s="52"/>
      <c r="B23" s="57">
        <v>16</v>
      </c>
      <c r="C23" s="57">
        <f t="shared" si="0"/>
        <v>16</v>
      </c>
      <c r="D23" s="64" t="s">
        <v>43</v>
      </c>
      <c r="E23" s="65" t="s">
        <v>229</v>
      </c>
      <c r="F23" s="71">
        <v>1711</v>
      </c>
      <c r="G23" s="14"/>
      <c r="H23" s="14">
        <v>110</v>
      </c>
      <c r="I23" s="14" t="s">
        <v>171</v>
      </c>
      <c r="J23" s="14">
        <v>110</v>
      </c>
      <c r="K23" s="14" t="s">
        <v>171</v>
      </c>
      <c r="L23" s="14" t="s">
        <v>171</v>
      </c>
      <c r="M23" s="14" t="s">
        <v>171</v>
      </c>
      <c r="N23" s="14"/>
      <c r="O23" s="14"/>
      <c r="P23" s="59">
        <v>110</v>
      </c>
      <c r="Q23" s="59">
        <v>150</v>
      </c>
      <c r="R23" s="59">
        <v>100</v>
      </c>
      <c r="S23" s="59"/>
      <c r="T23" s="14"/>
      <c r="U23" s="59">
        <v>185</v>
      </c>
      <c r="V23" s="58">
        <f t="shared" si="1"/>
        <v>765</v>
      </c>
      <c r="W23" s="58">
        <f>SUM(G23:U23)</f>
        <v>765</v>
      </c>
    </row>
    <row r="24" spans="1:23" ht="17.100000000000001" customHeight="1" x14ac:dyDescent="0.15">
      <c r="A24" s="52"/>
      <c r="B24" s="57">
        <v>17</v>
      </c>
      <c r="C24" s="57">
        <f t="shared" si="0"/>
        <v>17</v>
      </c>
      <c r="D24" s="64" t="s">
        <v>26</v>
      </c>
      <c r="E24" s="65" t="s">
        <v>229</v>
      </c>
      <c r="F24" s="71">
        <v>171</v>
      </c>
      <c r="G24" s="14"/>
      <c r="H24" s="14">
        <v>100</v>
      </c>
      <c r="I24" s="14">
        <v>10</v>
      </c>
      <c r="J24" s="14" t="s">
        <v>171</v>
      </c>
      <c r="K24" s="14" t="s">
        <v>171</v>
      </c>
      <c r="L24" s="14" t="s">
        <v>171</v>
      </c>
      <c r="M24" s="14" t="s">
        <v>171</v>
      </c>
      <c r="N24" s="14"/>
      <c r="O24" s="14">
        <v>210</v>
      </c>
      <c r="P24" s="59">
        <v>60</v>
      </c>
      <c r="Q24" s="59"/>
      <c r="R24" s="59">
        <v>110</v>
      </c>
      <c r="S24" s="59"/>
      <c r="T24" s="14"/>
      <c r="U24" s="59">
        <v>230</v>
      </c>
      <c r="V24" s="58">
        <f t="shared" si="1"/>
        <v>720</v>
      </c>
      <c r="W24" s="58">
        <f>SUM(G24:U24)</f>
        <v>720</v>
      </c>
    </row>
    <row r="25" spans="1:23" ht="17.100000000000001" customHeight="1" x14ac:dyDescent="0.15">
      <c r="A25" s="52"/>
      <c r="B25" s="57">
        <v>18</v>
      </c>
      <c r="C25" s="57">
        <f t="shared" si="0"/>
        <v>18</v>
      </c>
      <c r="D25" s="64" t="s">
        <v>312</v>
      </c>
      <c r="E25" s="65" t="s">
        <v>229</v>
      </c>
      <c r="F25" s="71">
        <v>1237</v>
      </c>
      <c r="G25" s="14"/>
      <c r="H25" s="14">
        <v>50</v>
      </c>
      <c r="I25" s="14" t="s">
        <v>171</v>
      </c>
      <c r="J25" s="14" t="s">
        <v>171</v>
      </c>
      <c r="K25" s="14">
        <v>10</v>
      </c>
      <c r="L25" s="14">
        <v>150</v>
      </c>
      <c r="M25" s="14" t="s">
        <v>171</v>
      </c>
      <c r="N25" s="14"/>
      <c r="O25" s="14">
        <v>147</v>
      </c>
      <c r="P25" s="59">
        <v>50</v>
      </c>
      <c r="Q25" s="59">
        <v>100</v>
      </c>
      <c r="R25" s="59">
        <v>40</v>
      </c>
      <c r="S25" s="59"/>
      <c r="T25" s="14"/>
      <c r="U25" s="59">
        <v>115</v>
      </c>
      <c r="V25" s="58">
        <f t="shared" si="1"/>
        <v>662</v>
      </c>
      <c r="W25" s="58">
        <f>SUM(G25:U25)</f>
        <v>662</v>
      </c>
    </row>
    <row r="26" spans="1:23" ht="17.100000000000001" customHeight="1" x14ac:dyDescent="0.15">
      <c r="A26" s="52"/>
      <c r="B26" s="57">
        <v>19</v>
      </c>
      <c r="C26" s="57">
        <f t="shared" si="0"/>
        <v>19</v>
      </c>
      <c r="D26" s="32" t="s">
        <v>317</v>
      </c>
      <c r="E26" s="33" t="s">
        <v>229</v>
      </c>
      <c r="F26" s="71">
        <v>2433</v>
      </c>
      <c r="G26" s="14"/>
      <c r="H26" s="14">
        <v>40</v>
      </c>
      <c r="I26" s="14" t="s">
        <v>171</v>
      </c>
      <c r="J26" s="14">
        <v>40</v>
      </c>
      <c r="K26" s="14">
        <v>10</v>
      </c>
      <c r="L26" s="14">
        <v>60</v>
      </c>
      <c r="M26" s="14" t="s">
        <v>171</v>
      </c>
      <c r="N26" s="14"/>
      <c r="O26" s="14">
        <v>109</v>
      </c>
      <c r="P26" s="59">
        <v>110</v>
      </c>
      <c r="Q26" s="59">
        <v>110</v>
      </c>
      <c r="R26" s="59">
        <v>40</v>
      </c>
      <c r="S26" s="59"/>
      <c r="T26" s="14"/>
      <c r="U26" s="59">
        <v>140</v>
      </c>
      <c r="V26" s="58">
        <f t="shared" si="1"/>
        <v>659</v>
      </c>
      <c r="W26" s="58">
        <f>SUM(G26:U26)</f>
        <v>659</v>
      </c>
    </row>
    <row r="27" spans="1:23" ht="17.100000000000001" customHeight="1" x14ac:dyDescent="0.15">
      <c r="A27" s="52"/>
      <c r="B27" s="57">
        <v>20</v>
      </c>
      <c r="C27" s="57">
        <f t="shared" si="0"/>
        <v>20</v>
      </c>
      <c r="D27" s="32" t="s">
        <v>220</v>
      </c>
      <c r="E27" s="60" t="s">
        <v>281</v>
      </c>
      <c r="F27" s="71">
        <v>2290</v>
      </c>
      <c r="G27" s="14"/>
      <c r="H27" s="14">
        <v>180</v>
      </c>
      <c r="I27" s="14" t="s">
        <v>171</v>
      </c>
      <c r="J27" s="14" t="s">
        <v>339</v>
      </c>
      <c r="K27" s="14" t="s">
        <v>171</v>
      </c>
      <c r="L27" s="14">
        <v>50</v>
      </c>
      <c r="M27" s="14" t="s">
        <v>171</v>
      </c>
      <c r="N27" s="14"/>
      <c r="O27" s="14">
        <v>95</v>
      </c>
      <c r="P27" s="59">
        <v>60</v>
      </c>
      <c r="Q27" s="59">
        <v>50</v>
      </c>
      <c r="R27" s="59">
        <v>50</v>
      </c>
      <c r="S27" s="59"/>
      <c r="T27" s="14"/>
      <c r="U27" s="59">
        <v>170</v>
      </c>
      <c r="V27" s="58">
        <f t="shared" si="1"/>
        <v>655</v>
      </c>
      <c r="W27" s="58">
        <f>SUM(G27:U27)</f>
        <v>655</v>
      </c>
    </row>
    <row r="28" spans="1:23" ht="17.100000000000001" customHeight="1" x14ac:dyDescent="0.15">
      <c r="A28" s="52"/>
      <c r="B28" s="57">
        <v>21</v>
      </c>
      <c r="C28" s="57">
        <f t="shared" si="0"/>
        <v>21</v>
      </c>
      <c r="D28" s="65" t="s">
        <v>218</v>
      </c>
      <c r="E28" s="33" t="s">
        <v>266</v>
      </c>
      <c r="F28" s="71">
        <v>2274</v>
      </c>
      <c r="G28" s="14"/>
      <c r="H28" s="14">
        <v>110</v>
      </c>
      <c r="I28" s="14" t="s">
        <v>171</v>
      </c>
      <c r="J28" s="14">
        <v>50</v>
      </c>
      <c r="K28" s="14" t="s">
        <v>171</v>
      </c>
      <c r="L28" s="14">
        <v>50</v>
      </c>
      <c r="M28" s="14" t="s">
        <v>171</v>
      </c>
      <c r="N28" s="14"/>
      <c r="O28" s="14">
        <v>119</v>
      </c>
      <c r="P28" s="59">
        <v>60</v>
      </c>
      <c r="Q28" s="59">
        <v>60</v>
      </c>
      <c r="R28" s="59">
        <v>50</v>
      </c>
      <c r="S28" s="59"/>
      <c r="T28" s="14"/>
      <c r="U28" s="59">
        <v>125</v>
      </c>
      <c r="V28" s="58">
        <f t="shared" si="1"/>
        <v>624</v>
      </c>
      <c r="W28" s="58">
        <f>SUM(G28:U28)</f>
        <v>624</v>
      </c>
    </row>
    <row r="29" spans="1:23" ht="17.100000000000001" customHeight="1" x14ac:dyDescent="0.15">
      <c r="A29" s="52"/>
      <c r="B29" s="57">
        <v>22</v>
      </c>
      <c r="C29" s="57">
        <f t="shared" si="0"/>
        <v>22</v>
      </c>
      <c r="D29" s="32" t="s">
        <v>175</v>
      </c>
      <c r="E29" s="65" t="s">
        <v>229</v>
      </c>
      <c r="F29" s="71">
        <v>1843</v>
      </c>
      <c r="G29" s="14"/>
      <c r="H29" s="14" t="s">
        <v>339</v>
      </c>
      <c r="I29" s="14" t="s">
        <v>171</v>
      </c>
      <c r="J29" s="14">
        <v>150</v>
      </c>
      <c r="K29" s="14">
        <v>10</v>
      </c>
      <c r="L29" s="14" t="s">
        <v>171</v>
      </c>
      <c r="M29" s="14" t="s">
        <v>171</v>
      </c>
      <c r="N29" s="14"/>
      <c r="O29" s="14"/>
      <c r="P29" s="59">
        <v>60</v>
      </c>
      <c r="Q29" s="59">
        <v>110</v>
      </c>
      <c r="R29" s="59">
        <v>60</v>
      </c>
      <c r="S29" s="59"/>
      <c r="T29" s="14"/>
      <c r="U29" s="59">
        <v>170</v>
      </c>
      <c r="V29" s="58">
        <f t="shared" si="1"/>
        <v>560</v>
      </c>
      <c r="W29" s="58">
        <f>SUM(G29:U29)</f>
        <v>560</v>
      </c>
    </row>
    <row r="30" spans="1:23" ht="17.100000000000001" customHeight="1" x14ac:dyDescent="0.15">
      <c r="A30" s="52"/>
      <c r="B30" s="57">
        <v>23</v>
      </c>
      <c r="C30" s="57">
        <f t="shared" si="0"/>
        <v>23</v>
      </c>
      <c r="D30" s="32" t="s">
        <v>247</v>
      </c>
      <c r="E30" s="33" t="s">
        <v>281</v>
      </c>
      <c r="F30" s="71">
        <v>1026</v>
      </c>
      <c r="G30" s="14"/>
      <c r="H30" s="14">
        <v>50</v>
      </c>
      <c r="I30" s="14" t="s">
        <v>171</v>
      </c>
      <c r="J30" s="14">
        <v>50</v>
      </c>
      <c r="K30" s="14" t="s">
        <v>171</v>
      </c>
      <c r="L30" s="14">
        <v>110</v>
      </c>
      <c r="M30" s="14" t="s">
        <v>171</v>
      </c>
      <c r="N30" s="14"/>
      <c r="O30" s="14">
        <v>74</v>
      </c>
      <c r="P30" s="59">
        <v>50</v>
      </c>
      <c r="Q30" s="59">
        <v>100</v>
      </c>
      <c r="R30" s="59">
        <v>30</v>
      </c>
      <c r="S30" s="59"/>
      <c r="T30" s="14"/>
      <c r="U30" s="59">
        <v>95</v>
      </c>
      <c r="V30" s="58">
        <f t="shared" si="1"/>
        <v>559</v>
      </c>
      <c r="W30" s="58">
        <f>SUM(G30:U30)</f>
        <v>559</v>
      </c>
    </row>
    <row r="31" spans="1:23" ht="17.100000000000001" customHeight="1" x14ac:dyDescent="0.15">
      <c r="A31" s="52"/>
      <c r="B31" s="57">
        <v>24</v>
      </c>
      <c r="C31" s="57">
        <f t="shared" si="0"/>
        <v>24</v>
      </c>
      <c r="D31" s="32" t="s">
        <v>258</v>
      </c>
      <c r="E31" s="33" t="s">
        <v>293</v>
      </c>
      <c r="F31" s="71">
        <v>1194</v>
      </c>
      <c r="G31" s="14"/>
      <c r="H31" s="14">
        <v>170</v>
      </c>
      <c r="I31" s="14" t="s">
        <v>171</v>
      </c>
      <c r="J31" s="14">
        <v>60</v>
      </c>
      <c r="K31" s="14" t="s">
        <v>171</v>
      </c>
      <c r="L31" s="14">
        <v>100</v>
      </c>
      <c r="M31" s="14">
        <v>10</v>
      </c>
      <c r="N31" s="14"/>
      <c r="O31" s="14"/>
      <c r="P31" s="59"/>
      <c r="Q31" s="59"/>
      <c r="R31" s="59">
        <v>60</v>
      </c>
      <c r="S31" s="59"/>
      <c r="T31" s="14"/>
      <c r="U31" s="59">
        <v>155</v>
      </c>
      <c r="V31" s="58">
        <f t="shared" si="1"/>
        <v>555</v>
      </c>
      <c r="W31" s="58">
        <f>SUM(G31:U31)</f>
        <v>555</v>
      </c>
    </row>
    <row r="32" spans="1:23" ht="17.100000000000001" customHeight="1" x14ac:dyDescent="0.15">
      <c r="A32" s="52"/>
      <c r="B32" s="57">
        <v>25</v>
      </c>
      <c r="C32" s="57">
        <f t="shared" si="0"/>
        <v>25</v>
      </c>
      <c r="D32" s="16" t="s">
        <v>131</v>
      </c>
      <c r="E32" s="33" t="s">
        <v>292</v>
      </c>
      <c r="F32" s="71">
        <v>1368</v>
      </c>
      <c r="G32" s="14"/>
      <c r="H32" s="14" t="s">
        <v>171</v>
      </c>
      <c r="I32" s="14" t="s">
        <v>171</v>
      </c>
      <c r="J32" s="14">
        <v>50</v>
      </c>
      <c r="K32" s="14" t="s">
        <v>171</v>
      </c>
      <c r="L32" s="14" t="s">
        <v>171</v>
      </c>
      <c r="M32" s="14" t="s">
        <v>171</v>
      </c>
      <c r="N32" s="14">
        <v>10</v>
      </c>
      <c r="O32" s="14">
        <v>133</v>
      </c>
      <c r="P32" s="59">
        <v>50</v>
      </c>
      <c r="Q32" s="59"/>
      <c r="R32" s="59">
        <v>170</v>
      </c>
      <c r="S32" s="59"/>
      <c r="T32" s="14"/>
      <c r="U32" s="59">
        <v>105</v>
      </c>
      <c r="V32" s="58">
        <f t="shared" si="1"/>
        <v>518</v>
      </c>
      <c r="W32" s="58">
        <f>SUM(G32:U32)</f>
        <v>518</v>
      </c>
    </row>
    <row r="33" spans="1:23" ht="17.100000000000001" customHeight="1" x14ac:dyDescent="0.15">
      <c r="A33" s="52"/>
      <c r="B33" s="57">
        <v>26</v>
      </c>
      <c r="C33" s="57">
        <f t="shared" si="0"/>
        <v>26</v>
      </c>
      <c r="D33" s="33" t="s">
        <v>232</v>
      </c>
      <c r="E33" s="65" t="s">
        <v>148</v>
      </c>
      <c r="F33" s="71">
        <v>1844</v>
      </c>
      <c r="G33" s="14"/>
      <c r="H33" s="14">
        <v>40</v>
      </c>
      <c r="I33" s="14" t="s">
        <v>171</v>
      </c>
      <c r="J33" s="14" t="s">
        <v>171</v>
      </c>
      <c r="K33" s="14">
        <v>10</v>
      </c>
      <c r="L33" s="14" t="s">
        <v>171</v>
      </c>
      <c r="M33" s="14" t="s">
        <v>171</v>
      </c>
      <c r="N33" s="14"/>
      <c r="O33" s="14">
        <v>88</v>
      </c>
      <c r="P33" s="59">
        <v>100</v>
      </c>
      <c r="Q33" s="59">
        <v>60</v>
      </c>
      <c r="R33" s="59">
        <v>40</v>
      </c>
      <c r="S33" s="59"/>
      <c r="T33" s="14"/>
      <c r="U33" s="59">
        <v>150</v>
      </c>
      <c r="V33" s="58">
        <f t="shared" si="1"/>
        <v>488</v>
      </c>
      <c r="W33" s="58">
        <f>SUM(G33:U33)</f>
        <v>488</v>
      </c>
    </row>
    <row r="34" spans="1:23" ht="17.100000000000001" customHeight="1" x14ac:dyDescent="0.15">
      <c r="A34" s="52"/>
      <c r="B34" s="57">
        <v>27</v>
      </c>
      <c r="C34" s="57">
        <f t="shared" si="0"/>
        <v>27</v>
      </c>
      <c r="D34" s="64" t="s">
        <v>177</v>
      </c>
      <c r="E34" s="65" t="s">
        <v>229</v>
      </c>
      <c r="F34" s="71">
        <v>167</v>
      </c>
      <c r="G34" s="14"/>
      <c r="H34" s="14" t="s">
        <v>171</v>
      </c>
      <c r="I34" s="14">
        <v>10</v>
      </c>
      <c r="J34" s="14" t="s">
        <v>171</v>
      </c>
      <c r="K34" s="14">
        <v>10</v>
      </c>
      <c r="L34" s="14">
        <v>100</v>
      </c>
      <c r="M34" s="14" t="s">
        <v>171</v>
      </c>
      <c r="N34" s="14"/>
      <c r="O34" s="14">
        <v>185</v>
      </c>
      <c r="P34" s="59"/>
      <c r="Q34" s="59"/>
      <c r="R34" s="59"/>
      <c r="S34" s="59"/>
      <c r="T34" s="14"/>
      <c r="U34" s="59">
        <v>135</v>
      </c>
      <c r="V34" s="58">
        <f t="shared" si="1"/>
        <v>440</v>
      </c>
      <c r="W34" s="58">
        <f>SUM(G34:U34)</f>
        <v>440</v>
      </c>
    </row>
    <row r="35" spans="1:23" ht="17.100000000000001" customHeight="1" x14ac:dyDescent="0.15">
      <c r="A35" s="52"/>
      <c r="B35" s="57">
        <v>28</v>
      </c>
      <c r="C35" s="57">
        <f t="shared" si="0"/>
        <v>28</v>
      </c>
      <c r="D35" s="64" t="s">
        <v>112</v>
      </c>
      <c r="E35" s="33" t="s">
        <v>241</v>
      </c>
      <c r="F35" s="71">
        <v>2067</v>
      </c>
      <c r="G35" s="14"/>
      <c r="H35" s="14" t="s">
        <v>171</v>
      </c>
      <c r="I35" s="14" t="s">
        <v>171</v>
      </c>
      <c r="J35" s="14">
        <v>60</v>
      </c>
      <c r="K35" s="14" t="s">
        <v>171</v>
      </c>
      <c r="L35" s="14" t="s">
        <v>171</v>
      </c>
      <c r="M35" s="14">
        <v>10</v>
      </c>
      <c r="N35" s="14"/>
      <c r="O35" s="14"/>
      <c r="P35" s="59">
        <v>60</v>
      </c>
      <c r="Q35" s="59"/>
      <c r="R35" s="59">
        <v>100</v>
      </c>
      <c r="S35" s="59"/>
      <c r="T35" s="14"/>
      <c r="U35" s="59">
        <v>200</v>
      </c>
      <c r="V35" s="58">
        <f t="shared" si="1"/>
        <v>430</v>
      </c>
      <c r="W35" s="58">
        <f>SUM(G35:U35)</f>
        <v>430</v>
      </c>
    </row>
    <row r="36" spans="1:23" ht="17.100000000000001" customHeight="1" x14ac:dyDescent="0.15">
      <c r="A36" s="52"/>
      <c r="B36" s="57">
        <v>29</v>
      </c>
      <c r="C36" s="57">
        <f t="shared" si="0"/>
        <v>29</v>
      </c>
      <c r="D36" s="32" t="s">
        <v>310</v>
      </c>
      <c r="E36" s="33" t="s">
        <v>109</v>
      </c>
      <c r="F36" s="71">
        <v>2446</v>
      </c>
      <c r="G36" s="14"/>
      <c r="H36" s="14">
        <v>40</v>
      </c>
      <c r="I36" s="14" t="s">
        <v>171</v>
      </c>
      <c r="J36" s="14">
        <v>100</v>
      </c>
      <c r="K36" s="14">
        <v>10</v>
      </c>
      <c r="L36" s="14">
        <v>100</v>
      </c>
      <c r="M36" s="14">
        <v>10</v>
      </c>
      <c r="N36" s="14"/>
      <c r="O36" s="14"/>
      <c r="P36" s="59">
        <v>25</v>
      </c>
      <c r="Q36" s="59"/>
      <c r="R36" s="59">
        <v>30</v>
      </c>
      <c r="S36" s="59"/>
      <c r="T36" s="14"/>
      <c r="U36" s="59">
        <v>76</v>
      </c>
      <c r="V36" s="58">
        <f t="shared" si="1"/>
        <v>391</v>
      </c>
      <c r="W36" s="58">
        <f>SUM(G36:U36)</f>
        <v>391</v>
      </c>
    </row>
    <row r="37" spans="1:23" ht="17.100000000000001" customHeight="1" x14ac:dyDescent="0.15">
      <c r="A37" s="52"/>
      <c r="B37" s="57">
        <v>30</v>
      </c>
      <c r="C37" s="57">
        <f t="shared" si="0"/>
        <v>30</v>
      </c>
      <c r="D37" s="16" t="s">
        <v>82</v>
      </c>
      <c r="E37" s="65" t="s">
        <v>330</v>
      </c>
      <c r="F37" s="71">
        <v>2145</v>
      </c>
      <c r="G37" s="14"/>
      <c r="H37" s="14">
        <v>60</v>
      </c>
      <c r="I37" s="14" t="s">
        <v>171</v>
      </c>
      <c r="J37" s="14" t="s">
        <v>171</v>
      </c>
      <c r="K37" s="14" t="s">
        <v>171</v>
      </c>
      <c r="L37" s="14" t="s">
        <v>171</v>
      </c>
      <c r="M37" s="14" t="s">
        <v>171</v>
      </c>
      <c r="N37" s="14"/>
      <c r="O37" s="14">
        <v>160</v>
      </c>
      <c r="P37" s="59">
        <v>40</v>
      </c>
      <c r="Q37" s="59">
        <v>50</v>
      </c>
      <c r="R37" s="59">
        <v>40</v>
      </c>
      <c r="S37" s="59"/>
      <c r="T37" s="14"/>
      <c r="U37" s="59"/>
      <c r="V37" s="58">
        <f t="shared" si="1"/>
        <v>350</v>
      </c>
      <c r="W37" s="58">
        <f>SUM(G37:U37)</f>
        <v>350</v>
      </c>
    </row>
    <row r="38" spans="1:23" ht="17.100000000000001" customHeight="1" x14ac:dyDescent="0.15">
      <c r="A38" s="52"/>
      <c r="B38" s="57">
        <v>31</v>
      </c>
      <c r="C38" s="57">
        <f t="shared" si="0"/>
        <v>30</v>
      </c>
      <c r="D38" s="64" t="s">
        <v>255</v>
      </c>
      <c r="E38" s="33" t="s">
        <v>202</v>
      </c>
      <c r="F38" s="71">
        <v>2372</v>
      </c>
      <c r="G38" s="14"/>
      <c r="H38" s="14">
        <v>40</v>
      </c>
      <c r="I38" s="14" t="s">
        <v>171</v>
      </c>
      <c r="J38" s="14">
        <v>30</v>
      </c>
      <c r="K38" s="14">
        <v>10</v>
      </c>
      <c r="L38" s="14">
        <v>50</v>
      </c>
      <c r="M38" s="14" t="s">
        <v>171</v>
      </c>
      <c r="N38" s="14"/>
      <c r="O38" s="14"/>
      <c r="P38" s="59"/>
      <c r="Q38" s="59"/>
      <c r="R38" s="59">
        <v>100</v>
      </c>
      <c r="S38" s="59"/>
      <c r="T38" s="14"/>
      <c r="U38" s="59">
        <v>120</v>
      </c>
      <c r="V38" s="58">
        <f t="shared" si="1"/>
        <v>350</v>
      </c>
      <c r="W38" s="58">
        <f>SUM(G38:U38)</f>
        <v>350</v>
      </c>
    </row>
    <row r="39" spans="1:23" ht="17.100000000000001" customHeight="1" x14ac:dyDescent="0.15">
      <c r="A39" s="52"/>
      <c r="B39" s="57">
        <v>32</v>
      </c>
      <c r="C39" s="57">
        <f t="shared" si="0"/>
        <v>32</v>
      </c>
      <c r="D39" s="32" t="s">
        <v>191</v>
      </c>
      <c r="E39" s="33" t="s">
        <v>293</v>
      </c>
      <c r="F39" s="71">
        <v>1459</v>
      </c>
      <c r="G39" s="14"/>
      <c r="H39" s="14">
        <v>30</v>
      </c>
      <c r="I39" s="14" t="s">
        <v>171</v>
      </c>
      <c r="J39" s="14">
        <v>40</v>
      </c>
      <c r="K39" s="14" t="s">
        <v>171</v>
      </c>
      <c r="L39" s="14">
        <v>40</v>
      </c>
      <c r="M39" s="14" t="s">
        <v>171</v>
      </c>
      <c r="N39" s="14"/>
      <c r="O39" s="14">
        <v>85</v>
      </c>
      <c r="P39" s="59">
        <v>40</v>
      </c>
      <c r="Q39" s="59"/>
      <c r="R39" s="59">
        <v>30</v>
      </c>
      <c r="S39" s="59"/>
      <c r="T39" s="14"/>
      <c r="U39" s="59"/>
      <c r="V39" s="58">
        <f t="shared" si="1"/>
        <v>265</v>
      </c>
      <c r="W39" s="58">
        <f>SUM(G39:U39)</f>
        <v>265</v>
      </c>
    </row>
    <row r="40" spans="1:23" ht="17.100000000000001" customHeight="1" x14ac:dyDescent="0.15">
      <c r="A40" s="52"/>
      <c r="B40" s="57">
        <v>33</v>
      </c>
      <c r="C40" s="57">
        <f t="shared" si="0"/>
        <v>33</v>
      </c>
      <c r="D40" s="64" t="s">
        <v>279</v>
      </c>
      <c r="E40" s="33" t="s">
        <v>148</v>
      </c>
      <c r="F40" s="71">
        <v>2400</v>
      </c>
      <c r="G40" s="14"/>
      <c r="H40" s="14">
        <v>100</v>
      </c>
      <c r="I40" s="14" t="s">
        <v>171</v>
      </c>
      <c r="J40" s="14">
        <v>25</v>
      </c>
      <c r="K40" s="14" t="s">
        <v>171</v>
      </c>
      <c r="L40" s="14" t="s">
        <v>171</v>
      </c>
      <c r="M40" s="14" t="s">
        <v>171</v>
      </c>
      <c r="N40" s="14"/>
      <c r="O40" s="14">
        <v>81</v>
      </c>
      <c r="P40" s="59">
        <v>30</v>
      </c>
      <c r="Q40" s="59"/>
      <c r="R40" s="59"/>
      <c r="S40" s="59"/>
      <c r="T40" s="14"/>
      <c r="U40" s="59"/>
      <c r="V40" s="58">
        <f t="shared" si="1"/>
        <v>236</v>
      </c>
      <c r="W40" s="58">
        <f>SUM(G40:U40)</f>
        <v>236</v>
      </c>
    </row>
    <row r="41" spans="1:23" ht="17.100000000000001" customHeight="1" x14ac:dyDescent="0.15">
      <c r="A41" s="52"/>
      <c r="B41" s="57">
        <v>34</v>
      </c>
      <c r="C41" s="57">
        <f t="shared" si="0"/>
        <v>34</v>
      </c>
      <c r="D41" s="64" t="s">
        <v>58</v>
      </c>
      <c r="E41" s="65" t="s">
        <v>229</v>
      </c>
      <c r="F41" s="71">
        <v>2011</v>
      </c>
      <c r="G41" s="14"/>
      <c r="H41" s="14">
        <v>30</v>
      </c>
      <c r="I41" s="14" t="s">
        <v>171</v>
      </c>
      <c r="J41" s="14">
        <v>50</v>
      </c>
      <c r="K41" s="14">
        <v>10</v>
      </c>
      <c r="L41" s="14" t="s">
        <v>171</v>
      </c>
      <c r="M41" s="14" t="s">
        <v>171</v>
      </c>
      <c r="N41" s="14"/>
      <c r="O41" s="14"/>
      <c r="P41" s="59">
        <v>50</v>
      </c>
      <c r="Q41" s="59">
        <v>50</v>
      </c>
      <c r="R41" s="59">
        <v>40</v>
      </c>
      <c r="S41" s="59"/>
      <c r="T41" s="14"/>
      <c r="U41" s="59"/>
      <c r="V41" s="58">
        <f t="shared" si="1"/>
        <v>230</v>
      </c>
      <c r="W41" s="58">
        <f>SUM(G41:U41)</f>
        <v>230</v>
      </c>
    </row>
    <row r="42" spans="1:23" ht="17.100000000000001" customHeight="1" x14ac:dyDescent="0.15">
      <c r="A42" s="52"/>
      <c r="B42" s="57">
        <v>35</v>
      </c>
      <c r="C42" s="57">
        <f t="shared" si="0"/>
        <v>35</v>
      </c>
      <c r="D42" s="64" t="s">
        <v>338</v>
      </c>
      <c r="E42" s="65" t="s">
        <v>330</v>
      </c>
      <c r="F42" s="71">
        <v>2131</v>
      </c>
      <c r="G42" s="14"/>
      <c r="H42" s="14" t="s">
        <v>339</v>
      </c>
      <c r="I42" s="14" t="s">
        <v>171</v>
      </c>
      <c r="J42" s="14">
        <v>100</v>
      </c>
      <c r="K42" s="14" t="s">
        <v>171</v>
      </c>
      <c r="L42" s="14">
        <v>110</v>
      </c>
      <c r="M42" s="14" t="s">
        <v>171</v>
      </c>
      <c r="N42" s="14"/>
      <c r="O42" s="14"/>
      <c r="P42" s="59"/>
      <c r="Q42" s="59"/>
      <c r="R42" s="59"/>
      <c r="S42" s="59"/>
      <c r="T42" s="14"/>
      <c r="U42" s="59"/>
      <c r="V42" s="58">
        <f t="shared" si="1"/>
        <v>210</v>
      </c>
      <c r="W42" s="58">
        <f>SUM(G42:U42)</f>
        <v>210</v>
      </c>
    </row>
    <row r="43" spans="1:23" ht="17.100000000000001" customHeight="1" x14ac:dyDescent="0.15">
      <c r="A43" s="52"/>
      <c r="B43" s="57">
        <v>36</v>
      </c>
      <c r="C43" s="57">
        <f t="shared" si="0"/>
        <v>36</v>
      </c>
      <c r="D43" s="64" t="s">
        <v>133</v>
      </c>
      <c r="E43" s="33" t="s">
        <v>109</v>
      </c>
      <c r="F43" s="71">
        <v>1068</v>
      </c>
      <c r="G43" s="14"/>
      <c r="H43" s="14">
        <v>60</v>
      </c>
      <c r="I43" s="14" t="s">
        <v>171</v>
      </c>
      <c r="J43" s="14">
        <v>40</v>
      </c>
      <c r="K43" s="14" t="s">
        <v>171</v>
      </c>
      <c r="L43" s="14" t="s">
        <v>171</v>
      </c>
      <c r="M43" s="14">
        <v>10</v>
      </c>
      <c r="N43" s="14"/>
      <c r="O43" s="14"/>
      <c r="P43" s="59">
        <v>40</v>
      </c>
      <c r="Q43" s="59"/>
      <c r="R43" s="59">
        <v>50</v>
      </c>
      <c r="S43" s="59"/>
      <c r="T43" s="14"/>
      <c r="U43" s="59"/>
      <c r="V43" s="58">
        <f t="shared" si="1"/>
        <v>200</v>
      </c>
      <c r="W43" s="58">
        <f>SUM(G43:U43)</f>
        <v>200</v>
      </c>
    </row>
    <row r="44" spans="1:23" ht="17.100000000000001" customHeight="1" x14ac:dyDescent="0.15">
      <c r="A44" s="52"/>
      <c r="B44" s="57">
        <v>37</v>
      </c>
      <c r="C44" s="57">
        <f t="shared" si="0"/>
        <v>37</v>
      </c>
      <c r="D44" s="32" t="s">
        <v>101</v>
      </c>
      <c r="E44" s="33" t="s">
        <v>148</v>
      </c>
      <c r="F44" s="71">
        <v>2127</v>
      </c>
      <c r="G44" s="14"/>
      <c r="H44" s="14">
        <v>30</v>
      </c>
      <c r="I44" s="14" t="s">
        <v>171</v>
      </c>
      <c r="J44" s="14" t="s">
        <v>171</v>
      </c>
      <c r="K44" s="14" t="s">
        <v>171</v>
      </c>
      <c r="L44" s="14" t="s">
        <v>171</v>
      </c>
      <c r="M44" s="14" t="s">
        <v>171</v>
      </c>
      <c r="N44" s="14"/>
      <c r="O44" s="14">
        <v>98</v>
      </c>
      <c r="P44" s="59">
        <v>40</v>
      </c>
      <c r="Q44" s="59"/>
      <c r="R44" s="59">
        <v>30</v>
      </c>
      <c r="S44" s="59"/>
      <c r="T44" s="14"/>
      <c r="U44" s="59"/>
      <c r="V44" s="58">
        <f t="shared" si="1"/>
        <v>198</v>
      </c>
      <c r="W44" s="58">
        <f>SUM(G44:U44)</f>
        <v>198</v>
      </c>
    </row>
    <row r="45" spans="1:23" ht="17.100000000000001" customHeight="1" x14ac:dyDescent="0.15">
      <c r="A45" s="52"/>
      <c r="B45" s="57">
        <v>38</v>
      </c>
      <c r="C45" s="57">
        <f t="shared" si="0"/>
        <v>38</v>
      </c>
      <c r="D45" s="64" t="s">
        <v>180</v>
      </c>
      <c r="E45" s="33" t="s">
        <v>148</v>
      </c>
      <c r="F45" s="71">
        <v>2162</v>
      </c>
      <c r="G45" s="14"/>
      <c r="H45" s="14" t="s">
        <v>171</v>
      </c>
      <c r="I45" s="14" t="s">
        <v>171</v>
      </c>
      <c r="J45" s="14" t="s">
        <v>171</v>
      </c>
      <c r="K45" s="14" t="s">
        <v>171</v>
      </c>
      <c r="L45" s="14" t="s">
        <v>171</v>
      </c>
      <c r="M45" s="14" t="s">
        <v>171</v>
      </c>
      <c r="N45" s="14"/>
      <c r="O45" s="14">
        <v>130</v>
      </c>
      <c r="P45" s="59">
        <v>40</v>
      </c>
      <c r="Q45" s="59"/>
      <c r="R45" s="59"/>
      <c r="S45" s="59">
        <v>10</v>
      </c>
      <c r="T45" s="14"/>
      <c r="U45" s="59"/>
      <c r="V45" s="58">
        <f t="shared" si="1"/>
        <v>180</v>
      </c>
      <c r="W45" s="58">
        <f>SUM(G45:U45)</f>
        <v>180</v>
      </c>
    </row>
    <row r="46" spans="1:23" ht="17.100000000000001" customHeight="1" x14ac:dyDescent="0.15">
      <c r="A46" s="52"/>
      <c r="B46" s="57">
        <v>39</v>
      </c>
      <c r="C46" s="57">
        <f t="shared" si="0"/>
        <v>39</v>
      </c>
      <c r="D46" s="65" t="s">
        <v>269</v>
      </c>
      <c r="E46" s="65" t="s">
        <v>148</v>
      </c>
      <c r="F46" s="71">
        <v>986</v>
      </c>
      <c r="G46" s="14">
        <v>10</v>
      </c>
      <c r="H46" s="14" t="s">
        <v>171</v>
      </c>
      <c r="I46" s="14" t="s">
        <v>171</v>
      </c>
      <c r="J46" s="14">
        <v>60</v>
      </c>
      <c r="K46" s="14" t="s">
        <v>171</v>
      </c>
      <c r="L46" s="14" t="s">
        <v>171</v>
      </c>
      <c r="M46" s="14" t="s">
        <v>171</v>
      </c>
      <c r="N46" s="14"/>
      <c r="O46" s="14"/>
      <c r="P46" s="59">
        <v>100</v>
      </c>
      <c r="Q46" s="59"/>
      <c r="R46" s="59"/>
      <c r="S46" s="59"/>
      <c r="T46" s="14"/>
      <c r="U46" s="59"/>
      <c r="V46" s="58">
        <f t="shared" si="1"/>
        <v>170</v>
      </c>
      <c r="W46" s="58">
        <f>SUM(G46:U46)</f>
        <v>170</v>
      </c>
    </row>
    <row r="47" spans="1:23" ht="17.100000000000001" customHeight="1" x14ac:dyDescent="0.15">
      <c r="A47" s="52"/>
      <c r="B47" s="57">
        <v>40</v>
      </c>
      <c r="C47" s="57">
        <f t="shared" si="0"/>
        <v>40</v>
      </c>
      <c r="D47" s="32" t="s">
        <v>240</v>
      </c>
      <c r="E47" s="33" t="s">
        <v>281</v>
      </c>
      <c r="F47" s="71">
        <v>599</v>
      </c>
      <c r="G47" s="14"/>
      <c r="H47" s="14" t="s">
        <v>171</v>
      </c>
      <c r="I47" s="14" t="s">
        <v>171</v>
      </c>
      <c r="J47" s="14">
        <v>25</v>
      </c>
      <c r="K47" s="14" t="s">
        <v>171</v>
      </c>
      <c r="L47" s="14" t="s">
        <v>339</v>
      </c>
      <c r="M47" s="14" t="s">
        <v>171</v>
      </c>
      <c r="N47" s="14"/>
      <c r="O47" s="14">
        <v>70</v>
      </c>
      <c r="P47" s="59">
        <v>40</v>
      </c>
      <c r="Q47" s="59"/>
      <c r="R47" s="59">
        <v>30</v>
      </c>
      <c r="S47" s="59"/>
      <c r="T47" s="14"/>
      <c r="U47" s="59"/>
      <c r="V47" s="58">
        <f t="shared" si="1"/>
        <v>165</v>
      </c>
      <c r="W47" s="58">
        <f>SUM(G47:U47)</f>
        <v>165</v>
      </c>
    </row>
    <row r="48" spans="1:23" ht="17.100000000000001" customHeight="1" x14ac:dyDescent="0.15">
      <c r="A48" s="52"/>
      <c r="B48" s="57">
        <v>41</v>
      </c>
      <c r="C48" s="57">
        <f t="shared" si="0"/>
        <v>40</v>
      </c>
      <c r="D48" s="23" t="s">
        <v>136</v>
      </c>
      <c r="E48" s="32" t="s">
        <v>263</v>
      </c>
      <c r="F48" s="71">
        <v>692</v>
      </c>
      <c r="G48" s="14"/>
      <c r="H48" s="14" t="s">
        <v>171</v>
      </c>
      <c r="I48" s="14" t="s">
        <v>171</v>
      </c>
      <c r="J48" s="14" t="s">
        <v>171</v>
      </c>
      <c r="K48" s="14" t="s">
        <v>171</v>
      </c>
      <c r="L48" s="14" t="s">
        <v>171</v>
      </c>
      <c r="M48" s="14" t="s">
        <v>171</v>
      </c>
      <c r="N48" s="14"/>
      <c r="O48" s="14"/>
      <c r="P48" s="59">
        <v>60</v>
      </c>
      <c r="Q48" s="59"/>
      <c r="R48" s="59"/>
      <c r="S48" s="59"/>
      <c r="T48" s="14"/>
      <c r="U48" s="59">
        <v>105</v>
      </c>
      <c r="V48" s="58">
        <f t="shared" si="1"/>
        <v>165</v>
      </c>
      <c r="W48" s="58">
        <f>SUM(G48:U48)</f>
        <v>165</v>
      </c>
    </row>
    <row r="49" spans="1:23" ht="17.100000000000001" customHeight="1" x14ac:dyDescent="0.15">
      <c r="A49" s="52"/>
      <c r="B49" s="57">
        <v>42</v>
      </c>
      <c r="C49" s="57">
        <f t="shared" si="0"/>
        <v>42</v>
      </c>
      <c r="D49" s="60" t="s">
        <v>181</v>
      </c>
      <c r="E49" s="33" t="s">
        <v>293</v>
      </c>
      <c r="F49" s="71">
        <v>1324</v>
      </c>
      <c r="G49" s="14"/>
      <c r="H49" s="14">
        <v>60</v>
      </c>
      <c r="I49" s="14" t="s">
        <v>171</v>
      </c>
      <c r="J49" s="14">
        <v>100</v>
      </c>
      <c r="K49" s="14" t="s">
        <v>171</v>
      </c>
      <c r="L49" s="14" t="s">
        <v>171</v>
      </c>
      <c r="M49" s="14" t="s">
        <v>171</v>
      </c>
      <c r="N49" s="14"/>
      <c r="O49" s="14"/>
      <c r="P49" s="59"/>
      <c r="Q49" s="59"/>
      <c r="R49" s="59"/>
      <c r="S49" s="59"/>
      <c r="T49" s="14"/>
      <c r="U49" s="59"/>
      <c r="V49" s="58">
        <f t="shared" si="1"/>
        <v>160</v>
      </c>
      <c r="W49" s="58">
        <f>SUM(G49:U49)</f>
        <v>160</v>
      </c>
    </row>
    <row r="50" spans="1:23" ht="17.100000000000001" customHeight="1" x14ac:dyDescent="0.15">
      <c r="A50" s="52"/>
      <c r="B50" s="57">
        <v>43</v>
      </c>
      <c r="C50" s="57">
        <f t="shared" si="0"/>
        <v>43</v>
      </c>
      <c r="D50" s="16" t="s">
        <v>239</v>
      </c>
      <c r="E50" s="60" t="s">
        <v>148</v>
      </c>
      <c r="F50" s="71">
        <v>66</v>
      </c>
      <c r="G50" s="14"/>
      <c r="H50" s="14" t="s">
        <v>171</v>
      </c>
      <c r="I50" s="14" t="s">
        <v>171</v>
      </c>
      <c r="J50" s="14" t="s">
        <v>171</v>
      </c>
      <c r="K50" s="14" t="s">
        <v>171</v>
      </c>
      <c r="L50" s="14" t="s">
        <v>171</v>
      </c>
      <c r="M50" s="14" t="s">
        <v>171</v>
      </c>
      <c r="N50" s="14"/>
      <c r="O50" s="14">
        <v>145</v>
      </c>
      <c r="P50" s="59"/>
      <c r="Q50" s="59"/>
      <c r="R50" s="59"/>
      <c r="S50" s="59"/>
      <c r="T50" s="14"/>
      <c r="U50" s="59"/>
      <c r="V50" s="58">
        <f t="shared" si="1"/>
        <v>145</v>
      </c>
      <c r="W50" s="58">
        <f>SUM(G50:U50)</f>
        <v>145</v>
      </c>
    </row>
    <row r="51" spans="1:23" ht="17.100000000000001" customHeight="1" x14ac:dyDescent="0.15">
      <c r="A51" s="52"/>
      <c r="B51" s="57">
        <v>44</v>
      </c>
      <c r="C51" s="57">
        <f t="shared" si="0"/>
        <v>43</v>
      </c>
      <c r="D51" s="16" t="s">
        <v>66</v>
      </c>
      <c r="E51" s="60" t="s">
        <v>281</v>
      </c>
      <c r="F51" s="71">
        <v>2116</v>
      </c>
      <c r="G51" s="14"/>
      <c r="H51" s="14" t="s">
        <v>171</v>
      </c>
      <c r="I51" s="14" t="s">
        <v>171</v>
      </c>
      <c r="J51" s="14" t="s">
        <v>171</v>
      </c>
      <c r="K51" s="14" t="s">
        <v>171</v>
      </c>
      <c r="L51" s="14" t="s">
        <v>171</v>
      </c>
      <c r="M51" s="14" t="s">
        <v>171</v>
      </c>
      <c r="N51" s="14"/>
      <c r="O51" s="14">
        <v>105</v>
      </c>
      <c r="P51" s="59">
        <v>40</v>
      </c>
      <c r="Q51" s="59"/>
      <c r="R51" s="59"/>
      <c r="S51" s="59"/>
      <c r="T51" s="14"/>
      <c r="U51" s="59"/>
      <c r="V51" s="58">
        <f t="shared" si="1"/>
        <v>145</v>
      </c>
      <c r="W51" s="58">
        <f>SUM(G51:U51)</f>
        <v>145</v>
      </c>
    </row>
    <row r="52" spans="1:23" ht="17.100000000000001" customHeight="1" x14ac:dyDescent="0.15">
      <c r="A52" s="52"/>
      <c r="B52" s="57">
        <v>45</v>
      </c>
      <c r="C52" s="57">
        <f t="shared" si="0"/>
        <v>45</v>
      </c>
      <c r="D52" s="16" t="s">
        <v>257</v>
      </c>
      <c r="E52" s="65" t="s">
        <v>229</v>
      </c>
      <c r="F52" s="71">
        <v>2365</v>
      </c>
      <c r="G52" s="14"/>
      <c r="H52" s="14">
        <v>25</v>
      </c>
      <c r="I52" s="14">
        <v>10</v>
      </c>
      <c r="J52" s="14" t="s">
        <v>171</v>
      </c>
      <c r="K52" s="14" t="s">
        <v>171</v>
      </c>
      <c r="L52" s="14" t="s">
        <v>171</v>
      </c>
      <c r="M52" s="14" t="s">
        <v>171</v>
      </c>
      <c r="N52" s="14"/>
      <c r="O52" s="14"/>
      <c r="P52" s="59"/>
      <c r="Q52" s="59"/>
      <c r="R52" s="59">
        <v>40</v>
      </c>
      <c r="S52" s="59"/>
      <c r="T52" s="14"/>
      <c r="U52" s="59">
        <v>67</v>
      </c>
      <c r="V52" s="58">
        <f t="shared" si="1"/>
        <v>142</v>
      </c>
      <c r="W52" s="58">
        <f>SUM(G52:U52)</f>
        <v>142</v>
      </c>
    </row>
    <row r="53" spans="1:23" ht="17.100000000000001" customHeight="1" x14ac:dyDescent="0.15">
      <c r="A53" s="52"/>
      <c r="B53" s="57">
        <v>46</v>
      </c>
      <c r="C53" s="57">
        <f t="shared" si="0"/>
        <v>46</v>
      </c>
      <c r="D53" s="64" t="s">
        <v>165</v>
      </c>
      <c r="E53" s="65" t="s">
        <v>229</v>
      </c>
      <c r="F53" s="71">
        <v>2203</v>
      </c>
      <c r="G53" s="14"/>
      <c r="H53" s="14" t="s">
        <v>171</v>
      </c>
      <c r="I53" s="14" t="s">
        <v>171</v>
      </c>
      <c r="J53" s="14" t="s">
        <v>171</v>
      </c>
      <c r="K53" s="14">
        <v>10</v>
      </c>
      <c r="L53" s="14" t="s">
        <v>171</v>
      </c>
      <c r="M53" s="14" t="s">
        <v>171</v>
      </c>
      <c r="N53" s="14"/>
      <c r="O53" s="14"/>
      <c r="P53" s="59">
        <v>40</v>
      </c>
      <c r="Q53" s="59"/>
      <c r="R53" s="59"/>
      <c r="S53" s="59"/>
      <c r="T53" s="14"/>
      <c r="U53" s="59">
        <v>90</v>
      </c>
      <c r="V53" s="58">
        <f t="shared" si="1"/>
        <v>140</v>
      </c>
      <c r="W53" s="58">
        <f>SUM(G53:U53)</f>
        <v>140</v>
      </c>
    </row>
    <row r="54" spans="1:23" ht="17.100000000000001" customHeight="1" x14ac:dyDescent="0.15">
      <c r="A54" s="52"/>
      <c r="B54" s="57">
        <v>47</v>
      </c>
      <c r="C54" s="57">
        <f t="shared" si="0"/>
        <v>47</v>
      </c>
      <c r="D54" s="16" t="s">
        <v>76</v>
      </c>
      <c r="E54" s="65" t="s">
        <v>263</v>
      </c>
      <c r="F54" s="71">
        <v>154</v>
      </c>
      <c r="G54" s="14"/>
      <c r="H54" s="14">
        <v>50</v>
      </c>
      <c r="I54" s="14" t="s">
        <v>171</v>
      </c>
      <c r="J54" s="14" t="s">
        <v>339</v>
      </c>
      <c r="K54" s="14" t="s">
        <v>171</v>
      </c>
      <c r="L54" s="14" t="s">
        <v>171</v>
      </c>
      <c r="M54" s="14" t="s">
        <v>171</v>
      </c>
      <c r="N54" s="14"/>
      <c r="O54" s="14">
        <v>78</v>
      </c>
      <c r="P54" s="59"/>
      <c r="Q54" s="59"/>
      <c r="R54" s="59"/>
      <c r="S54" s="59"/>
      <c r="T54" s="14"/>
      <c r="U54" s="59"/>
      <c r="V54" s="58">
        <f t="shared" si="1"/>
        <v>128</v>
      </c>
      <c r="W54" s="58">
        <f>SUM(G54:U54)</f>
        <v>128</v>
      </c>
    </row>
    <row r="55" spans="1:23" ht="17.100000000000001" customHeight="1" x14ac:dyDescent="0.15">
      <c r="A55" s="52"/>
      <c r="B55" s="57">
        <v>48</v>
      </c>
      <c r="C55" s="57">
        <f t="shared" si="0"/>
        <v>48</v>
      </c>
      <c r="D55" s="64" t="s">
        <v>342</v>
      </c>
      <c r="E55" s="33" t="s">
        <v>281</v>
      </c>
      <c r="F55" s="71">
        <v>962</v>
      </c>
      <c r="G55" s="14"/>
      <c r="H55" s="14" t="s">
        <v>171</v>
      </c>
      <c r="I55" s="14" t="s">
        <v>171</v>
      </c>
      <c r="J55" s="14">
        <v>40</v>
      </c>
      <c r="K55" s="14" t="s">
        <v>171</v>
      </c>
      <c r="L55" s="14" t="s">
        <v>171</v>
      </c>
      <c r="M55" s="14" t="s">
        <v>171</v>
      </c>
      <c r="N55" s="14"/>
      <c r="O55" s="14"/>
      <c r="P55" s="59">
        <v>25</v>
      </c>
      <c r="Q55" s="59"/>
      <c r="R55" s="59">
        <v>60</v>
      </c>
      <c r="S55" s="59"/>
      <c r="T55" s="14"/>
      <c r="U55" s="59"/>
      <c r="V55" s="58">
        <f t="shared" si="1"/>
        <v>125</v>
      </c>
      <c r="W55" s="58">
        <f>SUM(G55:U55)</f>
        <v>125</v>
      </c>
    </row>
    <row r="56" spans="1:23" ht="17.100000000000001" customHeight="1" x14ac:dyDescent="0.15">
      <c r="A56" s="52"/>
      <c r="B56" s="57">
        <v>49</v>
      </c>
      <c r="C56" s="57">
        <f t="shared" si="0"/>
        <v>49</v>
      </c>
      <c r="D56" s="16" t="s">
        <v>145</v>
      </c>
      <c r="E56" s="33" t="s">
        <v>293</v>
      </c>
      <c r="F56" s="71">
        <v>159</v>
      </c>
      <c r="G56" s="14"/>
      <c r="H56" s="14" t="s">
        <v>171</v>
      </c>
      <c r="I56" s="14" t="s">
        <v>171</v>
      </c>
      <c r="J56" s="14" t="s">
        <v>171</v>
      </c>
      <c r="K56" s="14" t="s">
        <v>171</v>
      </c>
      <c r="L56" s="14" t="s">
        <v>171</v>
      </c>
      <c r="M56" s="14" t="s">
        <v>171</v>
      </c>
      <c r="N56" s="14"/>
      <c r="O56" s="14">
        <v>118</v>
      </c>
      <c r="P56" s="59"/>
      <c r="Q56" s="59"/>
      <c r="R56" s="59"/>
      <c r="S56" s="59"/>
      <c r="T56" s="14"/>
      <c r="U56" s="59"/>
      <c r="V56" s="58">
        <f t="shared" si="1"/>
        <v>118</v>
      </c>
      <c r="W56" s="58">
        <f>SUM(G56:U56)</f>
        <v>118</v>
      </c>
    </row>
    <row r="57" spans="1:23" ht="17.100000000000001" customHeight="1" x14ac:dyDescent="0.15">
      <c r="A57" s="52"/>
      <c r="B57" s="57">
        <v>50</v>
      </c>
      <c r="C57" s="57">
        <f t="shared" si="0"/>
        <v>50</v>
      </c>
      <c r="D57" s="65" t="s">
        <v>138</v>
      </c>
      <c r="E57" s="60" t="s">
        <v>148</v>
      </c>
      <c r="F57" s="71">
        <v>610</v>
      </c>
      <c r="G57" s="14"/>
      <c r="H57" s="14" t="s">
        <v>171</v>
      </c>
      <c r="I57" s="14" t="s">
        <v>171</v>
      </c>
      <c r="J57" s="14" t="s">
        <v>171</v>
      </c>
      <c r="K57" s="14" t="s">
        <v>171</v>
      </c>
      <c r="L57" s="14" t="s">
        <v>171</v>
      </c>
      <c r="M57" s="14" t="s">
        <v>171</v>
      </c>
      <c r="N57" s="14"/>
      <c r="O57" s="14">
        <v>95</v>
      </c>
      <c r="P57" s="59"/>
      <c r="Q57" s="59"/>
      <c r="R57" s="59"/>
      <c r="S57" s="59"/>
      <c r="T57" s="14"/>
      <c r="U57" s="59"/>
      <c r="V57" s="58">
        <f t="shared" si="1"/>
        <v>95</v>
      </c>
      <c r="W57" s="58">
        <f>SUM(G57:U57)</f>
        <v>95</v>
      </c>
    </row>
    <row r="58" spans="1:23" ht="17.100000000000001" customHeight="1" x14ac:dyDescent="0.15">
      <c r="A58" s="52"/>
      <c r="B58" s="57">
        <v>51</v>
      </c>
      <c r="C58" s="57">
        <f t="shared" si="0"/>
        <v>51</v>
      </c>
      <c r="D58" s="64" t="s">
        <v>53</v>
      </c>
      <c r="E58" s="65" t="s">
        <v>202</v>
      </c>
      <c r="F58" s="71">
        <v>1867</v>
      </c>
      <c r="G58" s="14"/>
      <c r="H58" s="14" t="s">
        <v>171</v>
      </c>
      <c r="I58" s="14" t="s">
        <v>171</v>
      </c>
      <c r="J58" s="14" t="s">
        <v>171</v>
      </c>
      <c r="K58" s="14">
        <v>10</v>
      </c>
      <c r="L58" s="14">
        <v>50</v>
      </c>
      <c r="M58" s="14">
        <v>10</v>
      </c>
      <c r="N58" s="14"/>
      <c r="O58" s="14"/>
      <c r="P58" s="59"/>
      <c r="Q58" s="59"/>
      <c r="R58" s="59"/>
      <c r="S58" s="59"/>
      <c r="T58" s="14"/>
      <c r="U58" s="59"/>
      <c r="V58" s="58">
        <f t="shared" si="1"/>
        <v>70</v>
      </c>
      <c r="W58" s="58">
        <f>SUM(G58:U58)</f>
        <v>70</v>
      </c>
    </row>
    <row r="59" spans="1:23" ht="17.100000000000001" customHeight="1" x14ac:dyDescent="0.15">
      <c r="A59" s="52"/>
      <c r="B59" s="57">
        <v>52</v>
      </c>
      <c r="C59" s="57">
        <f t="shared" si="0"/>
        <v>52</v>
      </c>
      <c r="D59" s="16" t="s">
        <v>99</v>
      </c>
      <c r="E59" s="33" t="s">
        <v>293</v>
      </c>
      <c r="F59" s="71">
        <v>6</v>
      </c>
      <c r="G59" s="14"/>
      <c r="H59" s="14" t="s">
        <v>171</v>
      </c>
      <c r="I59" s="14" t="s">
        <v>171</v>
      </c>
      <c r="J59" s="14" t="s">
        <v>171</v>
      </c>
      <c r="K59" s="14" t="s">
        <v>171</v>
      </c>
      <c r="L59" s="14">
        <v>60</v>
      </c>
      <c r="M59" s="14" t="s">
        <v>171</v>
      </c>
      <c r="N59" s="14"/>
      <c r="O59" s="14"/>
      <c r="P59" s="59"/>
      <c r="Q59" s="59"/>
      <c r="R59" s="59"/>
      <c r="S59" s="59"/>
      <c r="T59" s="14"/>
      <c r="U59" s="59"/>
      <c r="V59" s="58">
        <f t="shared" si="1"/>
        <v>60</v>
      </c>
      <c r="W59" s="58">
        <f>SUM(G59:U59)</f>
        <v>60</v>
      </c>
    </row>
    <row r="60" spans="1:23" ht="17.100000000000001" customHeight="1" x14ac:dyDescent="0.15">
      <c r="A60" s="52"/>
      <c r="B60" s="57">
        <v>53</v>
      </c>
      <c r="C60" s="57">
        <f t="shared" si="0"/>
        <v>53</v>
      </c>
      <c r="D60" s="16" t="s">
        <v>385</v>
      </c>
      <c r="E60" s="65" t="s">
        <v>229</v>
      </c>
      <c r="F60" s="71">
        <v>2044</v>
      </c>
      <c r="G60" s="14"/>
      <c r="H60" s="14"/>
      <c r="I60" s="14"/>
      <c r="J60" s="14"/>
      <c r="K60" s="14"/>
      <c r="L60" s="14"/>
      <c r="M60" s="14"/>
      <c r="N60" s="14"/>
      <c r="O60" s="14"/>
      <c r="P60" s="59"/>
      <c r="Q60" s="59"/>
      <c r="R60" s="59"/>
      <c r="S60" s="59"/>
      <c r="T60" s="14"/>
      <c r="U60" s="59">
        <v>58</v>
      </c>
      <c r="V60" s="58">
        <f t="shared" si="1"/>
        <v>58</v>
      </c>
      <c r="W60" s="58">
        <f>SUM(G60:U60)</f>
        <v>58</v>
      </c>
    </row>
    <row r="61" spans="1:23" ht="17.100000000000001" customHeight="1" x14ac:dyDescent="0.15">
      <c r="A61" s="52"/>
      <c r="B61" s="57">
        <v>54</v>
      </c>
      <c r="C61" s="57">
        <f t="shared" si="0"/>
        <v>54</v>
      </c>
      <c r="D61" s="32" t="s">
        <v>224</v>
      </c>
      <c r="E61" s="33" t="s">
        <v>292</v>
      </c>
      <c r="F61" s="71">
        <v>1969</v>
      </c>
      <c r="G61" s="14"/>
      <c r="H61" s="14" t="s">
        <v>171</v>
      </c>
      <c r="I61" s="14" t="s">
        <v>171</v>
      </c>
      <c r="J61" s="14" t="s">
        <v>171</v>
      </c>
      <c r="K61" s="14" t="s">
        <v>171</v>
      </c>
      <c r="L61" s="14">
        <v>40</v>
      </c>
      <c r="M61" s="14" t="s">
        <v>171</v>
      </c>
      <c r="N61" s="14"/>
      <c r="O61" s="14"/>
      <c r="P61" s="59"/>
      <c r="Q61" s="59"/>
      <c r="R61" s="59"/>
      <c r="S61" s="59"/>
      <c r="T61" s="14"/>
      <c r="U61" s="59"/>
      <c r="V61" s="58">
        <f t="shared" si="1"/>
        <v>40</v>
      </c>
      <c r="W61" s="58">
        <f>SUM(G61:U61)</f>
        <v>40</v>
      </c>
    </row>
    <row r="62" spans="1:23" ht="17.100000000000001" customHeight="1" x14ac:dyDescent="0.15">
      <c r="A62" s="52"/>
      <c r="B62" s="57">
        <v>55</v>
      </c>
      <c r="C62" s="57">
        <f t="shared" si="0"/>
        <v>55</v>
      </c>
      <c r="D62" s="32" t="s">
        <v>225</v>
      </c>
      <c r="E62" s="65" t="s">
        <v>241</v>
      </c>
      <c r="F62" s="71">
        <v>2299</v>
      </c>
      <c r="G62" s="14"/>
      <c r="H62" s="14" t="s">
        <v>171</v>
      </c>
      <c r="I62" s="14">
        <v>10</v>
      </c>
      <c r="J62" s="14" t="s">
        <v>171</v>
      </c>
      <c r="K62" s="14" t="s">
        <v>171</v>
      </c>
      <c r="L62" s="14" t="s">
        <v>171</v>
      </c>
      <c r="M62" s="14">
        <v>20</v>
      </c>
      <c r="N62" s="14"/>
      <c r="O62" s="14"/>
      <c r="P62" s="59"/>
      <c r="Q62" s="59"/>
      <c r="R62" s="59"/>
      <c r="S62" s="59"/>
      <c r="T62" s="14"/>
      <c r="U62" s="59"/>
      <c r="V62" s="58">
        <f t="shared" si="1"/>
        <v>30</v>
      </c>
      <c r="W62" s="58">
        <f>SUM(G62:U62)</f>
        <v>30</v>
      </c>
    </row>
    <row r="63" spans="1:23" ht="17.100000000000001" customHeight="1" x14ac:dyDescent="0.15">
      <c r="A63" s="52"/>
      <c r="B63" s="57">
        <v>56</v>
      </c>
      <c r="C63" s="57">
        <f t="shared" si="0"/>
        <v>56</v>
      </c>
      <c r="D63" s="32" t="s">
        <v>213</v>
      </c>
      <c r="E63" s="33" t="s">
        <v>202</v>
      </c>
      <c r="F63" s="71">
        <v>75</v>
      </c>
      <c r="G63" s="14"/>
      <c r="H63" s="14" t="s">
        <v>171</v>
      </c>
      <c r="I63" s="14">
        <v>10</v>
      </c>
      <c r="J63" s="14" t="s">
        <v>171</v>
      </c>
      <c r="K63" s="14" t="s">
        <v>171</v>
      </c>
      <c r="L63" s="14" t="s">
        <v>171</v>
      </c>
      <c r="M63" s="14" t="s">
        <v>171</v>
      </c>
      <c r="N63" s="14"/>
      <c r="O63" s="14"/>
      <c r="P63" s="59"/>
      <c r="Q63" s="59"/>
      <c r="R63" s="59"/>
      <c r="S63" s="59"/>
      <c r="T63" s="14"/>
      <c r="U63" s="59"/>
      <c r="V63" s="58">
        <f t="shared" si="1"/>
        <v>10</v>
      </c>
      <c r="W63" s="58">
        <f>SUM(G63:U63)</f>
        <v>10</v>
      </c>
    </row>
    <row r="64" spans="1:23" ht="17.100000000000001" customHeight="1" x14ac:dyDescent="0.15">
      <c r="A64" s="52"/>
      <c r="B64" s="57">
        <v>57</v>
      </c>
      <c r="C64" s="57">
        <f t="shared" si="0"/>
        <v>56</v>
      </c>
      <c r="D64" s="32" t="s">
        <v>127</v>
      </c>
      <c r="E64" s="33" t="s">
        <v>292</v>
      </c>
      <c r="F64" s="71">
        <v>1738</v>
      </c>
      <c r="G64" s="14"/>
      <c r="H64" s="14" t="s">
        <v>171</v>
      </c>
      <c r="I64" s="14">
        <v>10</v>
      </c>
      <c r="J64" s="14" t="s">
        <v>171</v>
      </c>
      <c r="K64" s="14" t="s">
        <v>171</v>
      </c>
      <c r="L64" s="14" t="s">
        <v>171</v>
      </c>
      <c r="M64" s="14" t="s">
        <v>171</v>
      </c>
      <c r="N64" s="14"/>
      <c r="O64" s="14"/>
      <c r="P64" s="59"/>
      <c r="Q64" s="59"/>
      <c r="R64" s="59"/>
      <c r="S64" s="59"/>
      <c r="T64" s="14"/>
      <c r="U64" s="59"/>
      <c r="V64" s="58">
        <f t="shared" si="1"/>
        <v>10</v>
      </c>
      <c r="W64" s="58">
        <f>SUM(G64:U64)</f>
        <v>10</v>
      </c>
    </row>
    <row r="65" spans="1:23" ht="17.100000000000001" customHeight="1" x14ac:dyDescent="0.15">
      <c r="A65" s="52"/>
      <c r="B65" s="57">
        <v>58</v>
      </c>
      <c r="C65" s="57">
        <f t="shared" si="0"/>
        <v>58</v>
      </c>
      <c r="D65" s="64" t="s">
        <v>63</v>
      </c>
      <c r="E65" s="65" t="s">
        <v>148</v>
      </c>
      <c r="F65" s="71">
        <v>1489</v>
      </c>
      <c r="G65" s="14"/>
      <c r="H65" s="14" t="s">
        <v>171</v>
      </c>
      <c r="I65" s="14" t="s">
        <v>171</v>
      </c>
      <c r="J65" s="14" t="s">
        <v>171</v>
      </c>
      <c r="K65" s="14" t="s">
        <v>171</v>
      </c>
      <c r="L65" s="14" t="s">
        <v>171</v>
      </c>
      <c r="M65" s="14" t="s">
        <v>171</v>
      </c>
      <c r="N65" s="14"/>
      <c r="O65" s="14"/>
      <c r="P65" s="59"/>
      <c r="Q65" s="59"/>
      <c r="R65" s="59"/>
      <c r="S65" s="59"/>
      <c r="T65" s="14"/>
      <c r="U65" s="59"/>
      <c r="V65" s="58">
        <f t="shared" si="1"/>
        <v>0</v>
      </c>
      <c r="W65" s="58">
        <f>SUM(G65:U65)</f>
        <v>0</v>
      </c>
    </row>
    <row r="66" spans="1:23" ht="17.100000000000001" customHeight="1" x14ac:dyDescent="0.15">
      <c r="A66" s="52"/>
      <c r="B66" s="57">
        <v>59</v>
      </c>
      <c r="C66" s="57">
        <f t="shared" si="0"/>
        <v>58</v>
      </c>
      <c r="D66" s="32" t="s">
        <v>296</v>
      </c>
      <c r="E66" s="33" t="s">
        <v>281</v>
      </c>
      <c r="F66" s="71">
        <v>2314</v>
      </c>
      <c r="G66" s="14"/>
      <c r="H66" s="14" t="s">
        <v>171</v>
      </c>
      <c r="I66" s="14" t="s">
        <v>171</v>
      </c>
      <c r="J66" s="14" t="s">
        <v>171</v>
      </c>
      <c r="K66" s="14" t="s">
        <v>171</v>
      </c>
      <c r="L66" s="14" t="s">
        <v>171</v>
      </c>
      <c r="M66" s="14" t="s">
        <v>171</v>
      </c>
      <c r="N66" s="14"/>
      <c r="O66" s="14"/>
      <c r="P66" s="59"/>
      <c r="Q66" s="59"/>
      <c r="R66" s="59"/>
      <c r="S66" s="59"/>
      <c r="T66" s="14"/>
      <c r="U66" s="59"/>
      <c r="V66" s="58">
        <f t="shared" si="1"/>
        <v>0</v>
      </c>
      <c r="W66" s="58">
        <f>SUM(G66:U66)</f>
        <v>0</v>
      </c>
    </row>
    <row r="67" spans="1:23" ht="17.100000000000001" customHeight="1" x14ac:dyDescent="0.15">
      <c r="A67" s="52"/>
      <c r="B67" s="57">
        <v>60</v>
      </c>
      <c r="C67" s="57">
        <f t="shared" si="0"/>
        <v>58</v>
      </c>
      <c r="D67" s="60" t="s">
        <v>102</v>
      </c>
      <c r="E67" s="33" t="s">
        <v>241</v>
      </c>
      <c r="F67" s="71">
        <v>1046</v>
      </c>
      <c r="G67" s="14"/>
      <c r="H67" s="14" t="s">
        <v>171</v>
      </c>
      <c r="I67" s="14" t="s">
        <v>171</v>
      </c>
      <c r="J67" s="14" t="s">
        <v>171</v>
      </c>
      <c r="K67" s="14" t="s">
        <v>171</v>
      </c>
      <c r="L67" s="14" t="s">
        <v>171</v>
      </c>
      <c r="M67" s="14" t="s">
        <v>171</v>
      </c>
      <c r="N67" s="14"/>
      <c r="O67" s="14"/>
      <c r="P67" s="59"/>
      <c r="Q67" s="59"/>
      <c r="R67" s="59"/>
      <c r="S67" s="59"/>
      <c r="T67" s="14"/>
      <c r="U67" s="59"/>
      <c r="V67" s="58">
        <f t="shared" si="1"/>
        <v>0</v>
      </c>
      <c r="W67" s="58">
        <f>SUM(G67:U67)</f>
        <v>0</v>
      </c>
    </row>
    <row r="68" spans="1:23" ht="17.100000000000001" customHeight="1" x14ac:dyDescent="0.15">
      <c r="A68" s="52"/>
      <c r="B68" s="57">
        <v>61</v>
      </c>
      <c r="C68" s="57">
        <f t="shared" si="0"/>
        <v>58</v>
      </c>
      <c r="D68" s="65" t="s">
        <v>210</v>
      </c>
      <c r="E68" s="33" t="s">
        <v>266</v>
      </c>
      <c r="F68" s="71">
        <v>98</v>
      </c>
      <c r="G68" s="14"/>
      <c r="H68" s="14" t="s">
        <v>171</v>
      </c>
      <c r="I68" s="14" t="s">
        <v>171</v>
      </c>
      <c r="J68" s="14" t="s">
        <v>171</v>
      </c>
      <c r="K68" s="14" t="s">
        <v>171</v>
      </c>
      <c r="L68" s="14" t="s">
        <v>171</v>
      </c>
      <c r="M68" s="14" t="s">
        <v>171</v>
      </c>
      <c r="N68" s="14"/>
      <c r="O68" s="14"/>
      <c r="P68" s="59"/>
      <c r="Q68" s="59"/>
      <c r="R68" s="59"/>
      <c r="S68" s="59"/>
      <c r="T68" s="14"/>
      <c r="U68" s="59"/>
      <c r="V68" s="58">
        <f t="shared" si="1"/>
        <v>0</v>
      </c>
      <c r="W68" s="58">
        <f>SUM(G68:U68)</f>
        <v>0</v>
      </c>
    </row>
    <row r="69" spans="1:23" ht="17.100000000000001" customHeight="1" x14ac:dyDescent="0.15">
      <c r="A69" s="52"/>
      <c r="B69" s="57">
        <v>62</v>
      </c>
      <c r="C69" s="57">
        <f t="shared" si="0"/>
        <v>58</v>
      </c>
      <c r="D69" s="65" t="s">
        <v>212</v>
      </c>
      <c r="E69" s="33" t="s">
        <v>266</v>
      </c>
      <c r="F69" s="71">
        <v>99</v>
      </c>
      <c r="G69" s="14"/>
      <c r="H69" s="14" t="s">
        <v>171</v>
      </c>
      <c r="I69" s="14" t="s">
        <v>171</v>
      </c>
      <c r="J69" s="14" t="s">
        <v>171</v>
      </c>
      <c r="K69" s="14" t="s">
        <v>171</v>
      </c>
      <c r="L69" s="14" t="s">
        <v>171</v>
      </c>
      <c r="M69" s="14" t="s">
        <v>171</v>
      </c>
      <c r="N69" s="14"/>
      <c r="O69" s="14"/>
      <c r="P69" s="59"/>
      <c r="Q69" s="59"/>
      <c r="R69" s="59"/>
      <c r="S69" s="59"/>
      <c r="T69" s="14"/>
      <c r="U69" s="59"/>
      <c r="V69" s="58">
        <f t="shared" si="1"/>
        <v>0</v>
      </c>
      <c r="W69" s="58">
        <f>SUM(G69:U69)</f>
        <v>0</v>
      </c>
    </row>
    <row r="70" spans="1:23" ht="17.100000000000001" customHeight="1" x14ac:dyDescent="0.15">
      <c r="A70" s="52"/>
      <c r="B70" s="57">
        <v>63</v>
      </c>
      <c r="C70" s="57">
        <f t="shared" si="0"/>
        <v>58</v>
      </c>
      <c r="D70" s="65" t="s">
        <v>211</v>
      </c>
      <c r="E70" s="33" t="s">
        <v>266</v>
      </c>
      <c r="F70" s="71">
        <v>101</v>
      </c>
      <c r="G70" s="14"/>
      <c r="H70" s="14" t="s">
        <v>171</v>
      </c>
      <c r="I70" s="14" t="s">
        <v>171</v>
      </c>
      <c r="J70" s="14" t="s">
        <v>171</v>
      </c>
      <c r="K70" s="14" t="s">
        <v>171</v>
      </c>
      <c r="L70" s="14" t="s">
        <v>171</v>
      </c>
      <c r="M70" s="14" t="s">
        <v>171</v>
      </c>
      <c r="N70" s="14"/>
      <c r="O70" s="14"/>
      <c r="P70" s="59"/>
      <c r="Q70" s="59"/>
      <c r="R70" s="59"/>
      <c r="S70" s="59"/>
      <c r="T70" s="14"/>
      <c r="U70" s="59"/>
      <c r="V70" s="58">
        <f t="shared" si="1"/>
        <v>0</v>
      </c>
      <c r="W70" s="58">
        <f>SUM(G70:U70)</f>
        <v>0</v>
      </c>
    </row>
    <row r="71" spans="1:23" ht="17.100000000000001" customHeight="1" x14ac:dyDescent="0.15">
      <c r="A71" s="52"/>
      <c r="B71" s="57">
        <v>64</v>
      </c>
      <c r="C71" s="57">
        <f t="shared" si="0"/>
        <v>58</v>
      </c>
      <c r="D71" s="64" t="s">
        <v>335</v>
      </c>
      <c r="E71" s="65" t="s">
        <v>148</v>
      </c>
      <c r="F71" s="71">
        <v>2461</v>
      </c>
      <c r="G71" s="14"/>
      <c r="H71" s="14" t="s">
        <v>171</v>
      </c>
      <c r="I71" s="14" t="s">
        <v>171</v>
      </c>
      <c r="J71" s="14" t="s">
        <v>171</v>
      </c>
      <c r="K71" s="14" t="s">
        <v>171</v>
      </c>
      <c r="L71" s="14" t="s">
        <v>171</v>
      </c>
      <c r="M71" s="14" t="s">
        <v>171</v>
      </c>
      <c r="N71" s="14"/>
      <c r="O71" s="14"/>
      <c r="P71" s="59"/>
      <c r="Q71" s="59"/>
      <c r="R71" s="59"/>
      <c r="S71" s="59"/>
      <c r="T71" s="14"/>
      <c r="U71" s="59"/>
      <c r="V71" s="58">
        <f t="shared" si="1"/>
        <v>0</v>
      </c>
      <c r="W71" s="58">
        <f>SUM(G71:U71)</f>
        <v>0</v>
      </c>
    </row>
    <row r="72" spans="1:23" ht="17.100000000000001" customHeight="1" x14ac:dyDescent="0.15">
      <c r="A72" s="52"/>
      <c r="B72" s="57">
        <v>65</v>
      </c>
      <c r="C72" s="57">
        <f t="shared" ref="C72:C82" si="2">RANK(V72,V:V)</f>
        <v>58</v>
      </c>
      <c r="D72" s="65" t="s">
        <v>217</v>
      </c>
      <c r="E72" s="33" t="s">
        <v>266</v>
      </c>
      <c r="F72" s="71">
        <v>100</v>
      </c>
      <c r="G72" s="14"/>
      <c r="H72" s="14" t="s">
        <v>171</v>
      </c>
      <c r="I72" s="14" t="s">
        <v>171</v>
      </c>
      <c r="J72" s="14" t="s">
        <v>171</v>
      </c>
      <c r="K72" s="14" t="s">
        <v>171</v>
      </c>
      <c r="L72" s="14" t="s">
        <v>171</v>
      </c>
      <c r="M72" s="14" t="s">
        <v>171</v>
      </c>
      <c r="N72" s="14"/>
      <c r="O72" s="14"/>
      <c r="P72" s="59"/>
      <c r="Q72" s="59"/>
      <c r="R72" s="59"/>
      <c r="S72" s="59"/>
      <c r="T72" s="14"/>
      <c r="U72" s="59"/>
      <c r="V72" s="58">
        <f t="shared" si="1"/>
        <v>0</v>
      </c>
      <c r="W72" s="58">
        <f>SUM(G72:U72)</f>
        <v>0</v>
      </c>
    </row>
    <row r="73" spans="1:23" ht="17.100000000000001" customHeight="1" x14ac:dyDescent="0.15">
      <c r="A73" s="52"/>
      <c r="B73" s="57">
        <v>66</v>
      </c>
      <c r="C73" s="57">
        <f t="shared" si="2"/>
        <v>58</v>
      </c>
      <c r="D73" s="32" t="s">
        <v>179</v>
      </c>
      <c r="E73" s="33" t="s">
        <v>148</v>
      </c>
      <c r="F73" s="71">
        <v>711</v>
      </c>
      <c r="G73" s="14"/>
      <c r="H73" s="14" t="s">
        <v>171</v>
      </c>
      <c r="I73" s="14" t="s">
        <v>171</v>
      </c>
      <c r="J73" s="14" t="s">
        <v>171</v>
      </c>
      <c r="K73" s="14" t="s">
        <v>171</v>
      </c>
      <c r="L73" s="14" t="s">
        <v>171</v>
      </c>
      <c r="M73" s="14" t="s">
        <v>171</v>
      </c>
      <c r="N73" s="14"/>
      <c r="O73" s="14"/>
      <c r="P73" s="59"/>
      <c r="Q73" s="59"/>
      <c r="R73" s="59"/>
      <c r="S73" s="59"/>
      <c r="T73" s="14"/>
      <c r="U73" s="59"/>
      <c r="V73" s="58">
        <f t="shared" ref="V73:V82" si="3">SUM(G73:U73)</f>
        <v>0</v>
      </c>
      <c r="W73" s="58">
        <f>SUM(G73:U73)</f>
        <v>0</v>
      </c>
    </row>
    <row r="74" spans="1:23" ht="17.100000000000001" customHeight="1" x14ac:dyDescent="0.15">
      <c r="A74" s="52"/>
      <c r="B74" s="57">
        <v>67</v>
      </c>
      <c r="C74" s="57">
        <f t="shared" si="2"/>
        <v>58</v>
      </c>
      <c r="D74" s="32" t="s">
        <v>100</v>
      </c>
      <c r="E74" s="33" t="s">
        <v>109</v>
      </c>
      <c r="F74" s="71">
        <v>842</v>
      </c>
      <c r="G74" s="14"/>
      <c r="H74" s="14" t="s">
        <v>171</v>
      </c>
      <c r="I74" s="14" t="s">
        <v>171</v>
      </c>
      <c r="J74" s="14" t="s">
        <v>171</v>
      </c>
      <c r="K74" s="14" t="s">
        <v>171</v>
      </c>
      <c r="L74" s="14" t="s">
        <v>171</v>
      </c>
      <c r="M74" s="14" t="s">
        <v>171</v>
      </c>
      <c r="N74" s="14"/>
      <c r="O74" s="14"/>
      <c r="P74" s="59"/>
      <c r="Q74" s="59"/>
      <c r="R74" s="59"/>
      <c r="S74" s="59"/>
      <c r="T74" s="14"/>
      <c r="U74" s="59"/>
      <c r="V74" s="58">
        <f t="shared" si="3"/>
        <v>0</v>
      </c>
      <c r="W74" s="58">
        <f>SUM(G74:U74)</f>
        <v>0</v>
      </c>
    </row>
    <row r="75" spans="1:23" ht="17.100000000000001" customHeight="1" x14ac:dyDescent="0.15">
      <c r="A75" s="52"/>
      <c r="B75" s="57">
        <v>68</v>
      </c>
      <c r="C75" s="57">
        <f t="shared" si="2"/>
        <v>58</v>
      </c>
      <c r="D75" s="16" t="s">
        <v>163</v>
      </c>
      <c r="E75" s="65" t="s">
        <v>229</v>
      </c>
      <c r="F75" s="71">
        <v>2210</v>
      </c>
      <c r="G75" s="14"/>
      <c r="H75" s="14" t="s">
        <v>171</v>
      </c>
      <c r="I75" s="14" t="s">
        <v>171</v>
      </c>
      <c r="J75" s="14" t="s">
        <v>171</v>
      </c>
      <c r="K75" s="14" t="s">
        <v>171</v>
      </c>
      <c r="L75" s="14" t="s">
        <v>171</v>
      </c>
      <c r="M75" s="14" t="s">
        <v>171</v>
      </c>
      <c r="N75" s="14"/>
      <c r="O75" s="14"/>
      <c r="P75" s="59"/>
      <c r="Q75" s="59"/>
      <c r="R75" s="59"/>
      <c r="S75" s="59"/>
      <c r="T75" s="14"/>
      <c r="U75" s="59"/>
      <c r="V75" s="58">
        <f t="shared" si="3"/>
        <v>0</v>
      </c>
      <c r="W75" s="58">
        <f>SUM(G75:U75)</f>
        <v>0</v>
      </c>
    </row>
    <row r="76" spans="1:23" ht="17.100000000000001" customHeight="1" x14ac:dyDescent="0.15">
      <c r="A76" s="52"/>
      <c r="B76" s="57">
        <v>69</v>
      </c>
      <c r="C76" s="57">
        <f t="shared" si="2"/>
        <v>58</v>
      </c>
      <c r="D76" s="32" t="s">
        <v>291</v>
      </c>
      <c r="E76" s="65" t="s">
        <v>148</v>
      </c>
      <c r="F76" s="71">
        <v>2405</v>
      </c>
      <c r="G76" s="14"/>
      <c r="H76" s="14" t="s">
        <v>171</v>
      </c>
      <c r="I76" s="14" t="s">
        <v>171</v>
      </c>
      <c r="J76" s="14" t="s">
        <v>171</v>
      </c>
      <c r="K76" s="14" t="s">
        <v>171</v>
      </c>
      <c r="L76" s="14" t="s">
        <v>171</v>
      </c>
      <c r="M76" s="14" t="s">
        <v>171</v>
      </c>
      <c r="N76" s="14"/>
      <c r="O76" s="14"/>
      <c r="P76" s="59"/>
      <c r="Q76" s="59"/>
      <c r="R76" s="59"/>
      <c r="S76" s="59"/>
      <c r="T76" s="14"/>
      <c r="U76" s="59"/>
      <c r="V76" s="58">
        <f t="shared" si="3"/>
        <v>0</v>
      </c>
      <c r="W76" s="58">
        <f>SUM(G76:U76)</f>
        <v>0</v>
      </c>
    </row>
    <row r="77" spans="1:23" ht="17.100000000000001" customHeight="1" x14ac:dyDescent="0.15">
      <c r="A77" s="52"/>
      <c r="B77" s="57">
        <v>70</v>
      </c>
      <c r="C77" s="57">
        <f t="shared" si="2"/>
        <v>58</v>
      </c>
      <c r="D77" s="16" t="s">
        <v>155</v>
      </c>
      <c r="E77" s="60" t="s">
        <v>148</v>
      </c>
      <c r="F77" s="71">
        <v>2124</v>
      </c>
      <c r="G77" s="14"/>
      <c r="H77" s="14" t="s">
        <v>171</v>
      </c>
      <c r="I77" s="14" t="s">
        <v>171</v>
      </c>
      <c r="J77" s="14" t="s">
        <v>171</v>
      </c>
      <c r="K77" s="14" t="s">
        <v>171</v>
      </c>
      <c r="L77" s="14" t="s">
        <v>171</v>
      </c>
      <c r="M77" s="14" t="s">
        <v>171</v>
      </c>
      <c r="N77" s="14"/>
      <c r="O77" s="14"/>
      <c r="P77" s="59"/>
      <c r="Q77" s="59"/>
      <c r="R77" s="59"/>
      <c r="S77" s="59"/>
      <c r="T77" s="14"/>
      <c r="U77" s="59"/>
      <c r="V77" s="58">
        <f t="shared" si="3"/>
        <v>0</v>
      </c>
      <c r="W77" s="58">
        <f>SUM(G77:U77)</f>
        <v>0</v>
      </c>
    </row>
    <row r="78" spans="1:23" ht="17.100000000000001" customHeight="1" x14ac:dyDescent="0.15">
      <c r="A78" s="52"/>
      <c r="B78" s="57">
        <v>71</v>
      </c>
      <c r="C78" s="57">
        <f t="shared" si="2"/>
        <v>58</v>
      </c>
      <c r="D78" s="32" t="s">
        <v>246</v>
      </c>
      <c r="E78" s="33" t="s">
        <v>292</v>
      </c>
      <c r="F78" s="71">
        <v>2242</v>
      </c>
      <c r="G78" s="14"/>
      <c r="H78" s="14" t="s">
        <v>171</v>
      </c>
      <c r="I78" s="14" t="s">
        <v>171</v>
      </c>
      <c r="J78" s="14" t="s">
        <v>171</v>
      </c>
      <c r="K78" s="14" t="s">
        <v>171</v>
      </c>
      <c r="L78" s="14" t="s">
        <v>171</v>
      </c>
      <c r="M78" s="14" t="s">
        <v>171</v>
      </c>
      <c r="N78" s="14"/>
      <c r="O78" s="14"/>
      <c r="P78" s="59"/>
      <c r="Q78" s="59"/>
      <c r="R78" s="59"/>
      <c r="S78" s="59"/>
      <c r="T78" s="14"/>
      <c r="U78" s="59"/>
      <c r="V78" s="58">
        <f t="shared" si="3"/>
        <v>0</v>
      </c>
      <c r="W78" s="58">
        <f>SUM(G78:U78)</f>
        <v>0</v>
      </c>
    </row>
    <row r="79" spans="1:23" ht="17.100000000000001" customHeight="1" x14ac:dyDescent="0.15">
      <c r="A79" s="52"/>
      <c r="B79" s="57">
        <v>72</v>
      </c>
      <c r="C79" s="57">
        <f t="shared" si="2"/>
        <v>58</v>
      </c>
      <c r="D79" s="32" t="s">
        <v>59</v>
      </c>
      <c r="E79" s="33" t="s">
        <v>293</v>
      </c>
      <c r="F79" s="71">
        <v>2083</v>
      </c>
      <c r="G79" s="14"/>
      <c r="H79" s="14" t="s">
        <v>171</v>
      </c>
      <c r="I79" s="14" t="s">
        <v>171</v>
      </c>
      <c r="J79" s="14" t="s">
        <v>171</v>
      </c>
      <c r="K79" s="14" t="s">
        <v>171</v>
      </c>
      <c r="L79" s="14" t="s">
        <v>171</v>
      </c>
      <c r="M79" s="14" t="s">
        <v>171</v>
      </c>
      <c r="N79" s="14"/>
      <c r="O79" s="14"/>
      <c r="P79" s="59"/>
      <c r="Q79" s="59"/>
      <c r="R79" s="59"/>
      <c r="S79" s="59"/>
      <c r="T79" s="14"/>
      <c r="U79" s="59"/>
      <c r="V79" s="58">
        <f t="shared" si="3"/>
        <v>0</v>
      </c>
      <c r="W79" s="58">
        <f>SUM(G79:U79)</f>
        <v>0</v>
      </c>
    </row>
    <row r="80" spans="1:23" ht="17.100000000000001" customHeight="1" x14ac:dyDescent="0.15">
      <c r="A80" s="52"/>
      <c r="B80" s="57">
        <v>73</v>
      </c>
      <c r="C80" s="57">
        <f t="shared" si="2"/>
        <v>58</v>
      </c>
      <c r="D80" s="16" t="s">
        <v>90</v>
      </c>
      <c r="E80" s="33" t="s">
        <v>292</v>
      </c>
      <c r="F80" s="71">
        <v>2017</v>
      </c>
      <c r="G80" s="14"/>
      <c r="H80" s="14" t="s">
        <v>171</v>
      </c>
      <c r="I80" s="14" t="s">
        <v>171</v>
      </c>
      <c r="J80" s="14" t="s">
        <v>171</v>
      </c>
      <c r="K80" s="14" t="s">
        <v>171</v>
      </c>
      <c r="L80" s="14" t="s">
        <v>171</v>
      </c>
      <c r="M80" s="14" t="s">
        <v>171</v>
      </c>
      <c r="N80" s="14"/>
      <c r="O80" s="14"/>
      <c r="P80" s="59"/>
      <c r="Q80" s="59"/>
      <c r="R80" s="59"/>
      <c r="S80" s="59"/>
      <c r="T80" s="14"/>
      <c r="U80" s="59"/>
      <c r="V80" s="58">
        <f t="shared" si="3"/>
        <v>0</v>
      </c>
      <c r="W80" s="58">
        <f>SUM(G80:U80)</f>
        <v>0</v>
      </c>
    </row>
    <row r="81" spans="1:23" s="55" customFormat="1" ht="17.100000000000001" customHeight="1" x14ac:dyDescent="0.15">
      <c r="A81" s="52"/>
      <c r="B81" s="57">
        <v>74</v>
      </c>
      <c r="C81" s="57">
        <f t="shared" si="2"/>
        <v>58</v>
      </c>
      <c r="D81" s="16" t="s">
        <v>154</v>
      </c>
      <c r="E81" s="33" t="s">
        <v>292</v>
      </c>
      <c r="F81" s="71">
        <v>884</v>
      </c>
      <c r="G81" s="59"/>
      <c r="H81" s="59" t="s">
        <v>171</v>
      </c>
      <c r="I81" s="59" t="s">
        <v>171</v>
      </c>
      <c r="J81" s="59" t="s">
        <v>171</v>
      </c>
      <c r="K81" s="59" t="s">
        <v>171</v>
      </c>
      <c r="L81" s="59" t="s">
        <v>171</v>
      </c>
      <c r="M81" s="59" t="s">
        <v>171</v>
      </c>
      <c r="N81" s="59"/>
      <c r="O81" s="59"/>
      <c r="P81" s="59"/>
      <c r="Q81" s="59"/>
      <c r="R81" s="59"/>
      <c r="S81" s="59"/>
      <c r="T81" s="59"/>
      <c r="U81" s="59"/>
      <c r="V81" s="58">
        <f t="shared" si="3"/>
        <v>0</v>
      </c>
      <c r="W81" s="58">
        <f>SUM(G81:U81)</f>
        <v>0</v>
      </c>
    </row>
    <row r="82" spans="1:23" ht="17.100000000000001" customHeight="1" x14ac:dyDescent="0.15">
      <c r="A82" s="52"/>
      <c r="B82" s="57">
        <v>75</v>
      </c>
      <c r="C82" s="57">
        <f t="shared" si="2"/>
        <v>58</v>
      </c>
      <c r="D82" s="64" t="s">
        <v>139</v>
      </c>
      <c r="E82" s="33" t="s">
        <v>293</v>
      </c>
      <c r="F82" s="71">
        <v>665</v>
      </c>
      <c r="G82" s="14"/>
      <c r="H82" s="14" t="s">
        <v>171</v>
      </c>
      <c r="I82" s="14" t="s">
        <v>171</v>
      </c>
      <c r="J82" s="14" t="s">
        <v>171</v>
      </c>
      <c r="K82" s="14" t="s">
        <v>171</v>
      </c>
      <c r="L82" s="14" t="s">
        <v>171</v>
      </c>
      <c r="M82" s="14" t="s">
        <v>171</v>
      </c>
      <c r="N82" s="14"/>
      <c r="O82" s="14"/>
      <c r="P82" s="59"/>
      <c r="Q82" s="59"/>
      <c r="R82" s="59"/>
      <c r="S82" s="59"/>
      <c r="T82" s="14"/>
      <c r="U82" s="59"/>
      <c r="V82" s="58">
        <f t="shared" si="3"/>
        <v>0</v>
      </c>
      <c r="W82" s="58">
        <f>SUM(G82:U82)</f>
        <v>0</v>
      </c>
    </row>
    <row r="83" spans="1:23" ht="17.100000000000001" customHeight="1" x14ac:dyDescent="0.15"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9"/>
      <c r="W83" s="79"/>
    </row>
  </sheetData>
  <sortState xmlns:xlrd2="http://schemas.microsoft.com/office/spreadsheetml/2017/richdata2" ref="B8:W82">
    <sortCondition descending="1" ref="W8:W82"/>
  </sortState>
  <mergeCells count="4">
    <mergeCell ref="L6:M6"/>
    <mergeCell ref="J6:K6"/>
    <mergeCell ref="H6:I6"/>
    <mergeCell ref="R6:S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67" fitToHeight="0" orientation="landscape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2C9D20C4-BCEE-48D4-997C-1F1FBC739CC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A8:A82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Adulto</vt:lpstr>
      <vt:lpstr>Sub18</vt:lpstr>
      <vt:lpstr>Master</vt:lpstr>
      <vt:lpstr>Adulto!Titulos_de_impressao</vt:lpstr>
      <vt:lpstr>Master!Titulos_de_impressao</vt:lpstr>
      <vt:lpstr>Sub18!Titulos_de_impressao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FPFM</dc:creator>
  <cp:lastModifiedBy>Vinicius De Simoni</cp:lastModifiedBy>
  <cp:lastPrinted>2019-09-06T04:16:45Z</cp:lastPrinted>
  <dcterms:created xsi:type="dcterms:W3CDTF">1997-11-24T22:41:42Z</dcterms:created>
  <dcterms:modified xsi:type="dcterms:W3CDTF">2019-12-12T02:50:05Z</dcterms:modified>
</cp:coreProperties>
</file>