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sBraga\Desktop\"/>
    </mc:Choice>
  </mc:AlternateContent>
  <xr:revisionPtr revIDLastSave="0" documentId="13_ncr:1_{9003099A-2CE4-4248-B0C7-AE355C1BBC42}" xr6:coauthVersionLast="47" xr6:coauthVersionMax="47" xr10:uidLastSave="{00000000-0000-0000-0000-000000000000}"/>
  <bookViews>
    <workbookView xWindow="-120" yWindow="-120" windowWidth="20730" windowHeight="11760" xr2:uid="{1448DCC0-3AB2-47D2-B401-D0D9F60200CF}"/>
  </bookViews>
  <sheets>
    <sheet name="INDIVIDUAL 2022" sheetId="1" r:id="rId1"/>
    <sheet name="EQUIPES 2022" sheetId="5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1" l="1"/>
  <c r="G40" i="1"/>
  <c r="G19" i="1"/>
  <c r="G16" i="1"/>
  <c r="G25" i="1"/>
  <c r="G30" i="1"/>
  <c r="G24" i="1"/>
  <c r="F6" i="5"/>
  <c r="F7" i="5"/>
  <c r="F9" i="5"/>
  <c r="F8" i="5"/>
  <c r="F5" i="5"/>
  <c r="F4" i="5"/>
  <c r="G18" i="1"/>
  <c r="G28" i="1" l="1"/>
  <c r="G9" i="1"/>
  <c r="G37" i="1"/>
  <c r="G36" i="1"/>
  <c r="G7" i="1"/>
  <c r="G38" i="1"/>
  <c r="G26" i="1"/>
  <c r="G34" i="1"/>
  <c r="G12" i="1"/>
  <c r="G6" i="1"/>
  <c r="G32" i="1"/>
  <c r="G20" i="1"/>
  <c r="G3" i="1" l="1"/>
  <c r="G5" i="1"/>
  <c r="G13" i="1"/>
  <c r="G23" i="1"/>
  <c r="G35" i="1"/>
  <c r="G17" i="1"/>
  <c r="G14" i="1"/>
  <c r="G31" i="1"/>
  <c r="G27" i="1"/>
  <c r="G39" i="1"/>
  <c r="G8" i="1"/>
  <c r="G41" i="1"/>
  <c r="G42" i="1"/>
  <c r="G22" i="1"/>
  <c r="G4" i="1"/>
  <c r="G11" i="1"/>
  <c r="G10" i="1"/>
  <c r="G29" i="1"/>
  <c r="G15" i="1" l="1"/>
  <c r="G21" i="1"/>
  <c r="H13" i="1" l="1"/>
  <c r="H7" i="1"/>
  <c r="H14" i="1"/>
  <c r="H16" i="1"/>
  <c r="H21" i="1"/>
  <c r="H20" i="1"/>
  <c r="H18" i="1"/>
  <c r="H4" i="1"/>
  <c r="H15" i="1"/>
  <c r="H29" i="1"/>
  <c r="H17" i="1"/>
  <c r="H26" i="1"/>
  <c r="H22" i="1"/>
  <c r="H19" i="1"/>
  <c r="H10" i="1"/>
  <c r="H11" i="1"/>
  <c r="H5" i="1"/>
  <c r="H8" i="1"/>
  <c r="H31" i="1"/>
  <c r="H27" i="1"/>
  <c r="H25" i="1"/>
  <c r="H12" i="1"/>
  <c r="H9" i="1"/>
  <c r="H6" i="1"/>
  <c r="H34" i="1"/>
  <c r="H33" i="1"/>
  <c r="H24" i="1"/>
  <c r="H28" i="1"/>
  <c r="H30" i="1"/>
  <c r="H35" i="1"/>
  <c r="H32" i="1"/>
  <c r="H23" i="1"/>
  <c r="H3" i="1"/>
</calcChain>
</file>

<file path=xl/sharedStrings.xml><?xml version="1.0" encoding="utf-8"?>
<sst xmlns="http://schemas.openxmlformats.org/spreadsheetml/2006/main" count="179" uniqueCount="105">
  <si>
    <t>Atleta</t>
  </si>
  <si>
    <t>Total</t>
  </si>
  <si>
    <t>Colocação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</si>
  <si>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</si>
  <si>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</si>
  <si>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</si>
  <si>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</si>
  <si>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</si>
  <si>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</si>
  <si>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</si>
  <si>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</si>
  <si>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</si>
  <si>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</si>
  <si>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</si>
  <si>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</si>
  <si>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</si>
  <si>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</si>
  <si>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</si>
  <si>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</si>
  <si>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</si>
  <si>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</si>
  <si>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</si>
  <si>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</si>
  <si>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</si>
  <si>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</si>
  <si>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</si>
  <si>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</si>
  <si>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</si>
  <si>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</si>
  <si>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</si>
  <si>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Pt</t>
  </si>
  <si>
    <t>Col</t>
  </si>
  <si>
    <t xml:space="preserve">2º Etapa </t>
  </si>
  <si>
    <t xml:space="preserve">1º Etapa </t>
  </si>
  <si>
    <t>3º Etapa</t>
  </si>
  <si>
    <t>MARIA ZÉLIA</t>
  </si>
  <si>
    <t>Pontuação ranking</t>
  </si>
  <si>
    <t>1º - 100 + metade dos pts da etapa</t>
  </si>
  <si>
    <t>2º - 98 + metade dos pts da etapa</t>
  </si>
  <si>
    <t>3º - 96 + metade dos pts da etapa</t>
  </si>
  <si>
    <t>4º - 95 + metade dos pts da etapa</t>
  </si>
  <si>
    <t>5º - 94 + metade dos pts da etapa</t>
  </si>
  <si>
    <t>6º - 93 + metade dos pts da etapa</t>
  </si>
  <si>
    <t xml:space="preserve">CLASSIFICAÇÃO GERAL </t>
  </si>
  <si>
    <t>-</t>
  </si>
  <si>
    <t>28º</t>
  </si>
  <si>
    <t>29º</t>
  </si>
  <si>
    <t>30º</t>
  </si>
  <si>
    <t>31º</t>
  </si>
  <si>
    <t>32º</t>
  </si>
  <si>
    <t>33º</t>
  </si>
  <si>
    <t>VAGA TAÇA Rio-SP</t>
  </si>
  <si>
    <t>CISPLATINA FC</t>
  </si>
  <si>
    <t>CORINTHIANS BRANCO (A)</t>
  </si>
  <si>
    <t>CORINTHIANS PRETO (B)</t>
  </si>
  <si>
    <t>CÍRCULO MILITAR BRANCO (B)</t>
  </si>
  <si>
    <t>CÍRCULO MILITAR AZUL (A)</t>
  </si>
  <si>
    <t>4º Etapa</t>
  </si>
  <si>
    <r>
      <t xml:space="preserve"> ESTADUAL DE FUTEBOL DE MESA EQUIPES </t>
    </r>
    <r>
      <rPr>
        <b/>
        <sz val="12"/>
        <color theme="0"/>
        <rFont val="Calibri"/>
        <family val="2"/>
        <scheme val="minor"/>
      </rPr>
      <t>2022</t>
    </r>
    <r>
      <rPr>
        <sz val="12"/>
        <color theme="0"/>
        <rFont val="Aharoni"/>
      </rPr>
      <t xml:space="preserve"> - MODALIDADE DADINHO - SÃO PAULO</t>
    </r>
  </si>
  <si>
    <t>há o arredondamento em caso de números não-inteiros</t>
  </si>
  <si>
    <t xml:space="preserve">1ª Etapa </t>
  </si>
  <si>
    <t>2ª Etapa</t>
  </si>
  <si>
    <t>3ª Etapa</t>
  </si>
  <si>
    <t>4ª Etapa</t>
  </si>
  <si>
    <t>JEFFERSON TABAJARA - CÍRCULO MILITAR</t>
  </si>
  <si>
    <t>VITOR LUIZ - CISPLATINA</t>
  </si>
  <si>
    <t>PEDREIRA - CÍRCULO MILITAR</t>
  </si>
  <si>
    <t>GALDEANO - CORINTHIANS</t>
  </si>
  <si>
    <t>JUSTA - CORINTHIANS</t>
  </si>
  <si>
    <t>VINICIUS ROLIM - CORINTHIANS</t>
  </si>
  <si>
    <t>RICARDO RUAS - CÍRCULO MILITAR</t>
  </si>
  <si>
    <t>RODRIGO MORO - CORINTHIANS</t>
  </si>
  <si>
    <t>MARCOS WILLOW - CORINTHIANS</t>
  </si>
  <si>
    <t>BARTHEZ - MARIA ZÉLIA</t>
  </si>
  <si>
    <t>TERUEL - CORINTHIANS</t>
  </si>
  <si>
    <t>DANILO - CÍRCULO MILITAR</t>
  </si>
  <si>
    <t>MARCÃO - CÍRCULO MILITAR</t>
  </si>
  <si>
    <t>LUIZ COELHO - MARIA ZÉLIA</t>
  </si>
  <si>
    <t>AMADEU - CORINTHIANS</t>
  </si>
  <si>
    <t>ERISMAR - MARIA ZÉLIA</t>
  </si>
  <si>
    <t>LIPE - DALMÁCIA</t>
  </si>
  <si>
    <t>BERNARDO - DALMÁCIA</t>
  </si>
  <si>
    <t>DIOGO - SÃO PAULO</t>
  </si>
  <si>
    <t>ALENCAR - CORINTHIANS</t>
  </si>
  <si>
    <t>DUARTE - DALMÁCIA</t>
  </si>
  <si>
    <t>CORTEZ - MARIA ZÉLIA</t>
  </si>
  <si>
    <t>ZANELA - CISPLATINA</t>
  </si>
  <si>
    <t>BV - CISPLATINA</t>
  </si>
  <si>
    <t>RAVANELLI - CORINTHIANS</t>
  </si>
  <si>
    <t>WALMY - MARIA ZÉLIA</t>
  </si>
  <si>
    <t>JEFFERSON - PALMEIRAS</t>
  </si>
  <si>
    <t>PC - SÃO PAULO</t>
  </si>
  <si>
    <t>MARIO MILI - MARIA ZÉLIA</t>
  </si>
  <si>
    <t>PICOLINO - CISPLATINA</t>
  </si>
  <si>
    <t>BERGAMINI - 2004</t>
  </si>
  <si>
    <t>AFONSO - CÍRCULO MILITAR</t>
  </si>
  <si>
    <t>MURADIAN - MARIA ZÉLIA</t>
  </si>
  <si>
    <t>ELSIO - CÍRCULO MILITAR</t>
  </si>
  <si>
    <t>PABLO MARTINS - CORINTHIANS</t>
  </si>
  <si>
    <t>SALLYS - CORINTHIANS</t>
  </si>
  <si>
    <t>RAFAEL SANTOS - CÍRCULO MILITAR</t>
  </si>
  <si>
    <t>LEO CARIOCA - MARIA ZÉLIA</t>
  </si>
  <si>
    <t>BETARESSI - CORINTHIANS</t>
  </si>
  <si>
    <r>
      <t>ESTADUAL DE FUTEBOL DE MESA INDIVIDUAL</t>
    </r>
    <r>
      <rPr>
        <sz val="14"/>
        <color theme="0"/>
        <rFont val="Aharoni"/>
      </rPr>
      <t xml:space="preserve"> 2022</t>
    </r>
    <r>
      <rPr>
        <sz val="11"/>
        <color theme="0"/>
        <rFont val="Aharoni"/>
      </rPr>
      <t xml:space="preserve"> - MODALIDADE DADINHO - SÃO PAULO</t>
    </r>
  </si>
  <si>
    <t>SERGIO BARREIRA - MARIA ZÉLIA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</si>
</sst>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Aharoni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0"/>
      <name val="Aharoni"/>
    </font>
    <font>
      <b/>
      <sz val="11"/>
      <color theme="4" tint="-0.499984740745262"/>
      <name val="Calibri"/>
      <family val="2"/>
      <scheme val="minor"/>
    </font>
    <font>
      <b/>
      <sz val="11"/>
      <color theme="4" tint="-0.499984740745262"/>
      <name val="Arial"/>
      <family val="2"/>
    </font>
    <font>
      <sz val="14"/>
      <color theme="0"/>
      <name val="Aharoni"/>
    </font>
    <font>
      <sz val="11"/>
      <color theme="0"/>
      <name val="Aharoni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1" fillId="3" borderId="2" xfId="0" applyFont="1" applyFill="1" applyBorder="1" applyAlignment="1">
      <alignment horizontal="center" vertical="justify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5" fillId="9" borderId="7" xfId="0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0" fontId="6" fillId="10" borderId="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1" fillId="12" borderId="0" xfId="0" applyFont="1" applyFill="1"/>
    <xf numFmtId="0" fontId="1" fillId="3" borderId="10" xfId="0" applyFont="1" applyFill="1" applyBorder="1" applyAlignment="1">
      <alignment horizontal="right" vertical="center"/>
    </xf>
    <xf numFmtId="0" fontId="0" fillId="4" borderId="0" xfId="0" applyFill="1"/>
    <xf numFmtId="0" fontId="0" fillId="8" borderId="0" xfId="0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9" fillId="1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8" borderId="0" xfId="0" applyFont="1" applyFill="1" applyAlignment="1">
      <alignment horizontal="center" vertical="center"/>
    </xf>
    <xf numFmtId="0" fontId="8" fillId="14" borderId="7" xfId="0" applyFont="1" applyFill="1" applyBorder="1" applyAlignment="1">
      <alignment horizontal="center"/>
    </xf>
    <xf numFmtId="0" fontId="5" fillId="15" borderId="7" xfId="0" applyFont="1" applyFill="1" applyBorder="1" applyAlignment="1">
      <alignment horizontal="center"/>
    </xf>
    <xf numFmtId="0" fontId="11" fillId="8" borderId="0" xfId="0" applyFont="1" applyFill="1"/>
    <xf numFmtId="0" fontId="0" fillId="8" borderId="0" xfId="0" applyFill="1"/>
    <xf numFmtId="0" fontId="6" fillId="10" borderId="11" xfId="0" applyFont="1" applyFill="1" applyBorder="1" applyAlignment="1">
      <alignment horizontal="center"/>
    </xf>
    <xf numFmtId="0" fontId="5" fillId="15" borderId="11" xfId="0" applyFont="1" applyFill="1" applyBorder="1" applyAlignment="1">
      <alignment horizontal="center"/>
    </xf>
    <xf numFmtId="0" fontId="1" fillId="15" borderId="12" xfId="0" applyFont="1" applyFill="1" applyBorder="1" applyAlignment="1">
      <alignment horizontal="center"/>
    </xf>
    <xf numFmtId="0" fontId="1" fillId="15" borderId="6" xfId="0" applyFont="1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1" fillId="15" borderId="1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 vertical="center"/>
    </xf>
    <xf numFmtId="0" fontId="9" fillId="13" borderId="0" xfId="0" applyFont="1" applyFill="1" applyAlignment="1">
      <alignment horizontal="center" vertical="center"/>
    </xf>
    <xf numFmtId="0" fontId="8" fillId="14" borderId="4" xfId="0" applyFont="1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7" xfId="0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/>
    </xf>
    <xf numFmtId="0" fontId="17" fillId="4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9" fillId="13" borderId="7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980D5-1A21-43A6-9A52-770C9FC726B7}">
  <sheetPr>
    <tabColor rgb="FFFF0000"/>
  </sheetPr>
  <dimension ref="A1:K44"/>
  <sheetViews>
    <sheetView tabSelected="1" topLeftCell="B20" workbookViewId="0">
      <selection activeCell="F43" sqref="F43"/>
    </sheetView>
  </sheetViews>
  <sheetFormatPr defaultRowHeight="15" x14ac:dyDescent="0.25"/>
  <cols>
    <col min="1" max="1" width="18" customWidth="1"/>
    <col min="2" max="2" width="49.140625" style="4" customWidth="1"/>
    <col min="3" max="3" width="10.28515625" customWidth="1"/>
    <col min="4" max="4" width="10.5703125" customWidth="1"/>
    <col min="5" max="5" width="9.5703125" customWidth="1"/>
    <col min="7" max="7" width="6.7109375" customWidth="1"/>
    <col min="8" max="8" width="9.85546875" style="3" bestFit="1" customWidth="1"/>
    <col min="9" max="9" width="18.85546875" customWidth="1"/>
    <col min="10" max="10" width="3.85546875" bestFit="1" customWidth="1"/>
    <col min="11" max="11" width="4" bestFit="1" customWidth="1"/>
  </cols>
  <sheetData>
    <row r="1" spans="1:11" ht="24.75" customHeight="1" x14ac:dyDescent="0.25">
      <c r="B1" s="5"/>
      <c r="C1" s="62" t="s">
        <v>103</v>
      </c>
      <c r="D1" s="6"/>
      <c r="E1" s="6"/>
      <c r="F1" s="6"/>
      <c r="G1" s="6"/>
      <c r="H1" s="7"/>
      <c r="I1" s="18"/>
      <c r="J1" s="18"/>
      <c r="K1" s="18"/>
    </row>
    <row r="2" spans="1:11" ht="28.5" customHeight="1" x14ac:dyDescent="0.25">
      <c r="A2" s="1"/>
      <c r="B2" s="13" t="s">
        <v>0</v>
      </c>
      <c r="C2" s="53" t="s">
        <v>60</v>
      </c>
      <c r="D2" s="54" t="s">
        <v>61</v>
      </c>
      <c r="E2" s="15" t="s">
        <v>62</v>
      </c>
      <c r="F2" s="15" t="s">
        <v>63</v>
      </c>
      <c r="G2" s="15" t="s">
        <v>1</v>
      </c>
      <c r="H2" s="17" t="s">
        <v>2</v>
      </c>
      <c r="I2" s="14" t="s">
        <v>51</v>
      </c>
      <c r="J2" s="2" t="s">
        <v>31</v>
      </c>
      <c r="K2" s="2" t="s">
        <v>30</v>
      </c>
    </row>
    <row r="3" spans="1:11" x14ac:dyDescent="0.25">
      <c r="B3" s="37" t="s">
        <v>67</v>
      </c>
      <c r="C3" s="9">
        <v>260</v>
      </c>
      <c r="D3" s="9">
        <v>280</v>
      </c>
      <c r="E3" s="50">
        <v>230</v>
      </c>
      <c r="F3" s="9">
        <v>300</v>
      </c>
      <c r="G3" s="10">
        <f t="shared" ref="G3:G42" si="0">SUM(C3:F3)</f>
        <v>1070</v>
      </c>
      <c r="H3" s="8">
        <f t="shared" ref="H3:H35" si="1">RANK(G3,G$3:G$35)</f>
        <v>1</v>
      </c>
      <c r="I3" s="16"/>
      <c r="J3" s="11" t="s">
        <v>3</v>
      </c>
      <c r="K3" s="11">
        <v>300</v>
      </c>
    </row>
    <row r="4" spans="1:11" x14ac:dyDescent="0.25">
      <c r="B4" s="37" t="s">
        <v>72</v>
      </c>
      <c r="C4" s="9">
        <v>235</v>
      </c>
      <c r="D4" s="9">
        <v>300</v>
      </c>
      <c r="E4" s="50">
        <v>270</v>
      </c>
      <c r="F4" s="9">
        <v>235</v>
      </c>
      <c r="G4" s="10">
        <f t="shared" si="0"/>
        <v>1040</v>
      </c>
      <c r="H4" s="8">
        <f t="shared" si="1"/>
        <v>2</v>
      </c>
      <c r="I4" s="16"/>
      <c r="J4" s="11" t="s">
        <v>4</v>
      </c>
      <c r="K4" s="11">
        <v>280</v>
      </c>
    </row>
    <row r="5" spans="1:11" x14ac:dyDescent="0.25">
      <c r="B5" s="37" t="s">
        <v>69</v>
      </c>
      <c r="C5" s="9">
        <v>250</v>
      </c>
      <c r="D5" s="9">
        <v>255</v>
      </c>
      <c r="E5" s="50">
        <v>280</v>
      </c>
      <c r="F5" s="9">
        <v>235</v>
      </c>
      <c r="G5" s="10">
        <f t="shared" si="0"/>
        <v>1020</v>
      </c>
      <c r="H5" s="8">
        <f t="shared" si="1"/>
        <v>3</v>
      </c>
      <c r="I5" s="16"/>
      <c r="J5" s="11" t="s">
        <v>5</v>
      </c>
      <c r="K5" s="11">
        <v>270</v>
      </c>
    </row>
    <row r="6" spans="1:11" x14ac:dyDescent="0.25">
      <c r="B6" s="35" t="s">
        <v>76</v>
      </c>
      <c r="C6" s="9">
        <v>225</v>
      </c>
      <c r="D6" s="9">
        <v>260</v>
      </c>
      <c r="E6" s="50">
        <v>250</v>
      </c>
      <c r="F6" s="9">
        <v>280</v>
      </c>
      <c r="G6" s="10">
        <f t="shared" si="0"/>
        <v>1015</v>
      </c>
      <c r="H6" s="8">
        <f t="shared" si="1"/>
        <v>4</v>
      </c>
      <c r="I6" s="16"/>
      <c r="J6" s="11" t="s">
        <v>6</v>
      </c>
      <c r="K6" s="11">
        <v>260</v>
      </c>
    </row>
    <row r="7" spans="1:11" x14ac:dyDescent="0.25">
      <c r="B7" s="38" t="s">
        <v>79</v>
      </c>
      <c r="C7" s="9">
        <v>220</v>
      </c>
      <c r="D7" s="9">
        <v>235</v>
      </c>
      <c r="E7" s="50">
        <v>260</v>
      </c>
      <c r="F7" s="9">
        <v>255</v>
      </c>
      <c r="G7" s="10">
        <f t="shared" si="0"/>
        <v>970</v>
      </c>
      <c r="H7" s="8">
        <f t="shared" si="1"/>
        <v>5</v>
      </c>
      <c r="I7" s="16"/>
      <c r="J7" s="11" t="s">
        <v>7</v>
      </c>
      <c r="K7" s="11">
        <v>255</v>
      </c>
    </row>
    <row r="8" spans="1:11" x14ac:dyDescent="0.25">
      <c r="B8" s="38" t="s">
        <v>85</v>
      </c>
      <c r="C8" s="9">
        <v>155</v>
      </c>
      <c r="D8" s="9">
        <v>240</v>
      </c>
      <c r="E8" s="9">
        <v>225</v>
      </c>
      <c r="F8" s="9">
        <v>220</v>
      </c>
      <c r="G8" s="10">
        <f t="shared" si="0"/>
        <v>840</v>
      </c>
      <c r="H8" s="8">
        <f t="shared" si="1"/>
        <v>6</v>
      </c>
      <c r="I8" s="16"/>
      <c r="J8" s="11" t="s">
        <v>8</v>
      </c>
      <c r="K8" s="11">
        <v>250</v>
      </c>
    </row>
    <row r="9" spans="1:11" x14ac:dyDescent="0.25">
      <c r="B9" s="36" t="s">
        <v>86</v>
      </c>
      <c r="C9" s="9">
        <v>155</v>
      </c>
      <c r="D9" s="9">
        <v>220</v>
      </c>
      <c r="E9" s="50">
        <v>170</v>
      </c>
      <c r="F9" s="9">
        <v>225</v>
      </c>
      <c r="G9" s="10">
        <f t="shared" si="0"/>
        <v>770</v>
      </c>
      <c r="H9" s="8">
        <f t="shared" si="1"/>
        <v>7</v>
      </c>
      <c r="I9" s="16"/>
      <c r="J9" s="11" t="s">
        <v>9</v>
      </c>
      <c r="K9" s="11">
        <v>245</v>
      </c>
    </row>
    <row r="10" spans="1:11" x14ac:dyDescent="0.25">
      <c r="B10" s="35" t="s">
        <v>70</v>
      </c>
      <c r="C10" s="9">
        <v>245</v>
      </c>
      <c r="D10" s="9">
        <v>270</v>
      </c>
      <c r="E10" s="50">
        <v>245</v>
      </c>
      <c r="F10" s="9" t="s">
        <v>44</v>
      </c>
      <c r="G10" s="10">
        <f t="shared" si="0"/>
        <v>760</v>
      </c>
      <c r="H10" s="8">
        <f t="shared" si="1"/>
        <v>8</v>
      </c>
      <c r="I10" s="16"/>
      <c r="J10" s="11" t="s">
        <v>10</v>
      </c>
      <c r="K10" s="11">
        <v>240</v>
      </c>
    </row>
    <row r="11" spans="1:11" x14ac:dyDescent="0.25">
      <c r="B11" s="37" t="s">
        <v>71</v>
      </c>
      <c r="C11" s="9">
        <v>240</v>
      </c>
      <c r="D11" s="9" t="s">
        <v>44</v>
      </c>
      <c r="E11" s="50">
        <v>235</v>
      </c>
      <c r="F11" s="9">
        <v>250</v>
      </c>
      <c r="G11" s="10">
        <f t="shared" si="0"/>
        <v>725</v>
      </c>
      <c r="H11" s="8">
        <f t="shared" si="1"/>
        <v>9</v>
      </c>
      <c r="I11" s="16"/>
      <c r="J11" s="11" t="s">
        <v>11</v>
      </c>
      <c r="K11" s="11">
        <v>235</v>
      </c>
    </row>
    <row r="12" spans="1:11" x14ac:dyDescent="0.25">
      <c r="B12" s="38" t="s">
        <v>77</v>
      </c>
      <c r="C12" s="9">
        <v>225</v>
      </c>
      <c r="D12" s="9">
        <v>245</v>
      </c>
      <c r="E12" s="50" t="s">
        <v>44</v>
      </c>
      <c r="F12" s="9">
        <v>225</v>
      </c>
      <c r="G12" s="10">
        <f t="shared" si="0"/>
        <v>695</v>
      </c>
      <c r="H12" s="8">
        <f t="shared" si="1"/>
        <v>10</v>
      </c>
      <c r="I12" s="16"/>
      <c r="J12" s="11" t="s">
        <v>12</v>
      </c>
      <c r="K12" s="11">
        <v>235</v>
      </c>
    </row>
    <row r="13" spans="1:11" x14ac:dyDescent="0.25">
      <c r="B13" s="38" t="s">
        <v>96</v>
      </c>
      <c r="C13" s="9" t="s">
        <v>44</v>
      </c>
      <c r="D13" s="9">
        <v>250</v>
      </c>
      <c r="E13" s="50">
        <v>190</v>
      </c>
      <c r="F13" s="9">
        <v>240</v>
      </c>
      <c r="G13" s="10">
        <f t="shared" si="0"/>
        <v>680</v>
      </c>
      <c r="H13" s="42">
        <f t="shared" si="1"/>
        <v>11</v>
      </c>
      <c r="I13" s="43"/>
      <c r="J13" s="11" t="s">
        <v>13</v>
      </c>
      <c r="K13" s="11">
        <v>230</v>
      </c>
    </row>
    <row r="14" spans="1:11" x14ac:dyDescent="0.25">
      <c r="B14" s="35" t="s">
        <v>95</v>
      </c>
      <c r="C14" s="9" t="s">
        <v>44</v>
      </c>
      <c r="D14" s="9">
        <v>225</v>
      </c>
      <c r="E14" s="50">
        <v>220</v>
      </c>
      <c r="F14" s="9">
        <v>220</v>
      </c>
      <c r="G14" s="10">
        <f t="shared" si="0"/>
        <v>665</v>
      </c>
      <c r="H14" s="42">
        <f t="shared" si="1"/>
        <v>12</v>
      </c>
      <c r="I14" s="43"/>
      <c r="J14" s="11" t="s">
        <v>14</v>
      </c>
      <c r="K14" s="11">
        <v>230</v>
      </c>
    </row>
    <row r="15" spans="1:11" x14ac:dyDescent="0.25">
      <c r="B15" s="35" t="s">
        <v>64</v>
      </c>
      <c r="C15" s="9">
        <v>300</v>
      </c>
      <c r="D15" s="9" t="s">
        <v>44</v>
      </c>
      <c r="E15" s="50">
        <v>300</v>
      </c>
      <c r="F15" s="9" t="s">
        <v>44</v>
      </c>
      <c r="G15" s="10">
        <f t="shared" si="0"/>
        <v>600</v>
      </c>
      <c r="H15" s="42">
        <f t="shared" si="1"/>
        <v>13</v>
      </c>
      <c r="I15" s="43"/>
      <c r="J15" s="11" t="s">
        <v>15</v>
      </c>
      <c r="K15" s="11">
        <v>225</v>
      </c>
    </row>
    <row r="16" spans="1:11" x14ac:dyDescent="0.25">
      <c r="B16" s="28" t="s">
        <v>98</v>
      </c>
      <c r="C16" s="59" t="s">
        <v>44</v>
      </c>
      <c r="D16" s="59" t="s">
        <v>44</v>
      </c>
      <c r="E16" s="50">
        <v>235</v>
      </c>
      <c r="F16" s="9">
        <v>270</v>
      </c>
      <c r="G16" s="10">
        <f t="shared" si="0"/>
        <v>505</v>
      </c>
      <c r="H16" s="42">
        <f t="shared" si="1"/>
        <v>14</v>
      </c>
      <c r="I16" s="43"/>
      <c r="J16" s="11" t="s">
        <v>16</v>
      </c>
      <c r="K16" s="11">
        <v>225</v>
      </c>
    </row>
    <row r="17" spans="2:11" x14ac:dyDescent="0.25">
      <c r="B17" s="38" t="s">
        <v>92</v>
      </c>
      <c r="C17" s="9" t="s">
        <v>44</v>
      </c>
      <c r="D17" s="9">
        <v>230</v>
      </c>
      <c r="E17" s="50" t="s">
        <v>44</v>
      </c>
      <c r="F17" s="9">
        <v>260</v>
      </c>
      <c r="G17" s="10">
        <f t="shared" si="0"/>
        <v>490</v>
      </c>
      <c r="H17" s="42">
        <f t="shared" si="1"/>
        <v>15</v>
      </c>
      <c r="I17" s="43"/>
      <c r="J17" s="11" t="s">
        <v>17</v>
      </c>
      <c r="K17" s="11">
        <v>220</v>
      </c>
    </row>
    <row r="18" spans="2:11" x14ac:dyDescent="0.25">
      <c r="B18" s="37" t="s">
        <v>68</v>
      </c>
      <c r="C18" s="9">
        <v>255</v>
      </c>
      <c r="D18" s="9" t="s">
        <v>44</v>
      </c>
      <c r="E18" s="50">
        <v>230</v>
      </c>
      <c r="F18" s="9" t="s">
        <v>44</v>
      </c>
      <c r="G18" s="10">
        <f t="shared" si="0"/>
        <v>485</v>
      </c>
      <c r="H18" s="42">
        <f t="shared" si="1"/>
        <v>16</v>
      </c>
      <c r="I18" s="43"/>
      <c r="J18" s="11" t="s">
        <v>18</v>
      </c>
      <c r="K18" s="11">
        <v>220</v>
      </c>
    </row>
    <row r="19" spans="2:11" x14ac:dyDescent="0.25">
      <c r="B19" s="57" t="s">
        <v>97</v>
      </c>
      <c r="C19" s="59" t="s">
        <v>44</v>
      </c>
      <c r="D19" s="59" t="s">
        <v>44</v>
      </c>
      <c r="E19" s="50">
        <v>255</v>
      </c>
      <c r="F19" s="59">
        <v>230</v>
      </c>
      <c r="G19" s="10">
        <f t="shared" si="0"/>
        <v>485</v>
      </c>
      <c r="H19" s="42">
        <f t="shared" si="1"/>
        <v>16</v>
      </c>
      <c r="I19" s="43"/>
      <c r="J19" s="11" t="s">
        <v>19</v>
      </c>
      <c r="K19" s="11">
        <v>200</v>
      </c>
    </row>
    <row r="20" spans="2:11" x14ac:dyDescent="0.25">
      <c r="B20" s="36" t="s">
        <v>65</v>
      </c>
      <c r="C20" s="9">
        <v>280</v>
      </c>
      <c r="D20" s="9">
        <v>200</v>
      </c>
      <c r="E20" s="50" t="s">
        <v>44</v>
      </c>
      <c r="F20" s="9" t="s">
        <v>44</v>
      </c>
      <c r="G20" s="10">
        <f t="shared" si="0"/>
        <v>480</v>
      </c>
      <c r="H20" s="42">
        <f t="shared" si="1"/>
        <v>18</v>
      </c>
      <c r="I20" s="43"/>
      <c r="J20" s="11" t="s">
        <v>20</v>
      </c>
      <c r="K20" s="11">
        <v>190</v>
      </c>
    </row>
    <row r="21" spans="2:11" x14ac:dyDescent="0.25">
      <c r="B21" s="37" t="s">
        <v>74</v>
      </c>
      <c r="C21" s="9">
        <v>230</v>
      </c>
      <c r="D21" s="9" t="s">
        <v>44</v>
      </c>
      <c r="E21" s="50">
        <v>225</v>
      </c>
      <c r="F21" s="9" t="s">
        <v>44</v>
      </c>
      <c r="G21" s="10">
        <f t="shared" si="0"/>
        <v>455</v>
      </c>
      <c r="H21" s="42">
        <f t="shared" si="1"/>
        <v>19</v>
      </c>
      <c r="I21" s="43"/>
      <c r="J21" s="11" t="s">
        <v>21</v>
      </c>
      <c r="K21" s="11">
        <v>180</v>
      </c>
    </row>
    <row r="22" spans="2:11" x14ac:dyDescent="0.25">
      <c r="B22" s="38" t="s">
        <v>73</v>
      </c>
      <c r="C22" s="9">
        <v>235</v>
      </c>
      <c r="D22" s="9">
        <v>190</v>
      </c>
      <c r="E22" s="50" t="s">
        <v>44</v>
      </c>
      <c r="F22" s="9" t="s">
        <v>44</v>
      </c>
      <c r="G22" s="10">
        <f t="shared" si="0"/>
        <v>425</v>
      </c>
      <c r="H22" s="42">
        <f t="shared" si="1"/>
        <v>20</v>
      </c>
      <c r="I22" s="43"/>
      <c r="J22" s="11" t="s">
        <v>22</v>
      </c>
      <c r="K22" s="11">
        <v>170</v>
      </c>
    </row>
    <row r="23" spans="2:11" x14ac:dyDescent="0.25">
      <c r="B23" s="40" t="s">
        <v>91</v>
      </c>
      <c r="C23" s="9" t="s">
        <v>44</v>
      </c>
      <c r="D23" s="9">
        <v>225</v>
      </c>
      <c r="E23" s="50">
        <v>200</v>
      </c>
      <c r="F23" s="9"/>
      <c r="G23" s="10">
        <f t="shared" si="0"/>
        <v>425</v>
      </c>
      <c r="H23" s="42">
        <f t="shared" si="1"/>
        <v>20</v>
      </c>
      <c r="I23" s="43"/>
      <c r="J23" s="11" t="s">
        <v>23</v>
      </c>
      <c r="K23" s="11">
        <v>160</v>
      </c>
    </row>
    <row r="24" spans="2:11" x14ac:dyDescent="0.25">
      <c r="B24" s="38" t="s">
        <v>101</v>
      </c>
      <c r="C24" s="59" t="s">
        <v>44</v>
      </c>
      <c r="D24" s="59" t="s">
        <v>44</v>
      </c>
      <c r="E24" s="50">
        <v>180</v>
      </c>
      <c r="F24" s="59">
        <v>245</v>
      </c>
      <c r="G24" s="10">
        <f t="shared" si="0"/>
        <v>425</v>
      </c>
      <c r="H24" s="42">
        <f t="shared" si="1"/>
        <v>20</v>
      </c>
      <c r="I24" s="43"/>
      <c r="J24" s="11" t="s">
        <v>24</v>
      </c>
      <c r="K24" s="11">
        <v>160</v>
      </c>
    </row>
    <row r="25" spans="2:11" x14ac:dyDescent="0.25">
      <c r="B25" s="28" t="s">
        <v>99</v>
      </c>
      <c r="C25" s="59" t="s">
        <v>44</v>
      </c>
      <c r="D25" s="59" t="s">
        <v>44</v>
      </c>
      <c r="E25" s="50">
        <v>220</v>
      </c>
      <c r="F25" s="59">
        <v>190</v>
      </c>
      <c r="G25" s="10">
        <f t="shared" si="0"/>
        <v>410</v>
      </c>
      <c r="H25" s="42">
        <f t="shared" si="1"/>
        <v>23</v>
      </c>
      <c r="I25" s="43"/>
      <c r="J25" s="11" t="s">
        <v>25</v>
      </c>
      <c r="K25" s="11">
        <v>155</v>
      </c>
    </row>
    <row r="26" spans="2:11" x14ac:dyDescent="0.25">
      <c r="B26" s="39" t="s">
        <v>82</v>
      </c>
      <c r="C26" s="9">
        <v>170</v>
      </c>
      <c r="D26" s="9">
        <v>230</v>
      </c>
      <c r="E26" s="50" t="s">
        <v>44</v>
      </c>
      <c r="F26" s="9" t="s">
        <v>44</v>
      </c>
      <c r="G26" s="10">
        <f t="shared" si="0"/>
        <v>400</v>
      </c>
      <c r="H26" s="42">
        <f t="shared" si="1"/>
        <v>24</v>
      </c>
      <c r="I26" s="43"/>
      <c r="J26" s="11" t="s">
        <v>26</v>
      </c>
      <c r="K26" s="11">
        <v>155</v>
      </c>
    </row>
    <row r="27" spans="2:11" x14ac:dyDescent="0.25">
      <c r="B27" s="37" t="s">
        <v>83</v>
      </c>
      <c r="C27" s="9">
        <v>160</v>
      </c>
      <c r="D27" s="9" t="s">
        <v>44</v>
      </c>
      <c r="E27" s="50" t="s">
        <v>44</v>
      </c>
      <c r="F27" s="9">
        <v>200</v>
      </c>
      <c r="G27" s="10">
        <f t="shared" si="0"/>
        <v>360</v>
      </c>
      <c r="H27" s="42">
        <f t="shared" si="1"/>
        <v>25</v>
      </c>
      <c r="I27" s="44"/>
      <c r="J27" s="11" t="s">
        <v>27</v>
      </c>
      <c r="K27" s="11">
        <v>150</v>
      </c>
    </row>
    <row r="28" spans="2:11" x14ac:dyDescent="0.25">
      <c r="B28" s="38" t="s">
        <v>89</v>
      </c>
      <c r="C28" s="9">
        <v>145</v>
      </c>
      <c r="D28" s="9" t="s">
        <v>44</v>
      </c>
      <c r="E28" s="50" t="s">
        <v>44</v>
      </c>
      <c r="F28" s="9">
        <v>180</v>
      </c>
      <c r="G28" s="10">
        <f t="shared" si="0"/>
        <v>325</v>
      </c>
      <c r="H28" s="42">
        <f t="shared" si="1"/>
        <v>26</v>
      </c>
      <c r="I28" s="44"/>
      <c r="J28" s="11" t="s">
        <v>28</v>
      </c>
      <c r="K28" s="11">
        <v>150</v>
      </c>
    </row>
    <row r="29" spans="2:11" x14ac:dyDescent="0.25">
      <c r="B29" s="35" t="s">
        <v>66</v>
      </c>
      <c r="C29" s="9">
        <v>270</v>
      </c>
      <c r="D29" s="9" t="s">
        <v>44</v>
      </c>
      <c r="E29" s="50" t="s">
        <v>44</v>
      </c>
      <c r="F29" s="9" t="s">
        <v>44</v>
      </c>
      <c r="G29" s="10">
        <f t="shared" si="0"/>
        <v>270</v>
      </c>
      <c r="H29" s="42">
        <f t="shared" si="1"/>
        <v>27</v>
      </c>
      <c r="I29" s="44"/>
      <c r="J29" s="11" t="s">
        <v>29</v>
      </c>
      <c r="K29" s="12">
        <v>145</v>
      </c>
    </row>
    <row r="30" spans="2:11" x14ac:dyDescent="0.25">
      <c r="B30" s="67" t="s">
        <v>100</v>
      </c>
      <c r="C30" s="60" t="s">
        <v>44</v>
      </c>
      <c r="D30" s="60" t="s">
        <v>44</v>
      </c>
      <c r="E30" s="56">
        <v>240</v>
      </c>
      <c r="F30" s="60" t="s">
        <v>44</v>
      </c>
      <c r="G30" s="10">
        <f t="shared" si="0"/>
        <v>240</v>
      </c>
      <c r="H30" s="42">
        <f t="shared" si="1"/>
        <v>28</v>
      </c>
      <c r="I30" s="44"/>
      <c r="J30" s="12" t="s">
        <v>45</v>
      </c>
      <c r="K30" s="12">
        <v>145</v>
      </c>
    </row>
    <row r="31" spans="2:11" x14ac:dyDescent="0.25">
      <c r="B31" s="68" t="s">
        <v>94</v>
      </c>
      <c r="C31" s="9" t="s">
        <v>44</v>
      </c>
      <c r="D31" s="9">
        <v>235</v>
      </c>
      <c r="E31" s="50" t="s">
        <v>44</v>
      </c>
      <c r="F31" s="9" t="s">
        <v>44</v>
      </c>
      <c r="G31" s="10">
        <f t="shared" si="0"/>
        <v>235</v>
      </c>
      <c r="H31" s="42">
        <f t="shared" si="1"/>
        <v>29</v>
      </c>
      <c r="J31" s="12" t="s">
        <v>46</v>
      </c>
      <c r="K31" s="12">
        <v>140</v>
      </c>
    </row>
    <row r="32" spans="2:11" x14ac:dyDescent="0.25">
      <c r="B32" s="35" t="s">
        <v>75</v>
      </c>
      <c r="C32" s="9">
        <v>230</v>
      </c>
      <c r="D32" s="9" t="s">
        <v>44</v>
      </c>
      <c r="E32" s="50" t="s">
        <v>44</v>
      </c>
      <c r="F32" s="9" t="s">
        <v>44</v>
      </c>
      <c r="G32" s="10">
        <f t="shared" si="0"/>
        <v>230</v>
      </c>
      <c r="H32" s="42">
        <f t="shared" si="1"/>
        <v>30</v>
      </c>
      <c r="J32" s="12" t="s">
        <v>47</v>
      </c>
      <c r="K32" s="12">
        <v>140</v>
      </c>
    </row>
    <row r="33" spans="2:11" x14ac:dyDescent="0.25">
      <c r="B33" s="38" t="s">
        <v>104</v>
      </c>
      <c r="C33" s="9" t="s">
        <v>44</v>
      </c>
      <c r="D33" s="9" t="s">
        <v>44</v>
      </c>
      <c r="E33" s="50" t="s">
        <v>44</v>
      </c>
      <c r="F33" s="9">
        <v>230</v>
      </c>
      <c r="G33" s="10">
        <f t="shared" si="0"/>
        <v>230</v>
      </c>
      <c r="H33" s="42">
        <f t="shared" si="1"/>
        <v>30</v>
      </c>
      <c r="J33" s="12" t="s">
        <v>48</v>
      </c>
      <c r="K33" s="12">
        <v>135</v>
      </c>
    </row>
    <row r="34" spans="2:11" x14ac:dyDescent="0.25">
      <c r="B34" s="65" t="s">
        <v>78</v>
      </c>
      <c r="C34" s="9">
        <v>220</v>
      </c>
      <c r="D34" s="9" t="s">
        <v>44</v>
      </c>
      <c r="E34" s="50" t="s">
        <v>44</v>
      </c>
      <c r="F34" s="9" t="s">
        <v>44</v>
      </c>
      <c r="G34" s="10">
        <f t="shared" si="0"/>
        <v>220</v>
      </c>
      <c r="H34" s="42">
        <f t="shared" si="1"/>
        <v>32</v>
      </c>
      <c r="J34" s="12" t="s">
        <v>49</v>
      </c>
      <c r="K34" s="12">
        <v>135</v>
      </c>
    </row>
    <row r="35" spans="2:11" x14ac:dyDescent="0.25">
      <c r="B35" s="66" t="s">
        <v>90</v>
      </c>
      <c r="C35" s="61" t="s">
        <v>44</v>
      </c>
      <c r="D35" s="61">
        <v>220</v>
      </c>
      <c r="E35" s="51" t="s">
        <v>44</v>
      </c>
      <c r="F35" s="61"/>
      <c r="G35" s="45">
        <f t="shared" si="0"/>
        <v>220</v>
      </c>
      <c r="H35" s="46">
        <f t="shared" si="1"/>
        <v>32</v>
      </c>
      <c r="J35" s="12" t="s">
        <v>50</v>
      </c>
      <c r="K35" s="12">
        <v>100</v>
      </c>
    </row>
    <row r="36" spans="2:11" x14ac:dyDescent="0.25">
      <c r="B36" s="69" t="s">
        <v>93</v>
      </c>
      <c r="C36" s="50">
        <v>200</v>
      </c>
      <c r="D36" s="50" t="s">
        <v>44</v>
      </c>
      <c r="E36" s="50" t="s">
        <v>44</v>
      </c>
      <c r="F36" s="50" t="s">
        <v>44</v>
      </c>
      <c r="G36" s="45">
        <f t="shared" si="0"/>
        <v>200</v>
      </c>
      <c r="H36" s="47">
        <v>34</v>
      </c>
      <c r="J36" s="12"/>
      <c r="K36" s="12"/>
    </row>
    <row r="37" spans="2:11" x14ac:dyDescent="0.25">
      <c r="B37" s="58" t="s">
        <v>80</v>
      </c>
      <c r="C37" s="55">
        <v>190</v>
      </c>
      <c r="D37" s="55" t="s">
        <v>44</v>
      </c>
      <c r="E37" s="55" t="s">
        <v>44</v>
      </c>
      <c r="F37" s="55" t="s">
        <v>44</v>
      </c>
      <c r="G37" s="45">
        <f t="shared" si="0"/>
        <v>190</v>
      </c>
      <c r="H37" s="48">
        <v>35</v>
      </c>
      <c r="J37" s="12"/>
      <c r="K37" s="12"/>
    </row>
    <row r="38" spans="2:11" x14ac:dyDescent="0.25">
      <c r="B38" s="58" t="s">
        <v>81</v>
      </c>
      <c r="C38" s="55">
        <v>180</v>
      </c>
      <c r="D38" s="50" t="s">
        <v>44</v>
      </c>
      <c r="E38" s="50" t="s">
        <v>44</v>
      </c>
      <c r="F38" s="50" t="s">
        <v>44</v>
      </c>
      <c r="G38" s="45">
        <f t="shared" si="0"/>
        <v>180</v>
      </c>
      <c r="H38" s="48">
        <v>36</v>
      </c>
      <c r="J38" s="12"/>
      <c r="K38" s="12"/>
    </row>
    <row r="39" spans="2:11" x14ac:dyDescent="0.25">
      <c r="B39" s="41" t="s">
        <v>84</v>
      </c>
      <c r="C39" s="50">
        <v>160</v>
      </c>
      <c r="D39" s="50" t="s">
        <v>44</v>
      </c>
      <c r="E39" s="50" t="s">
        <v>44</v>
      </c>
      <c r="F39" s="50" t="s">
        <v>44</v>
      </c>
      <c r="G39" s="45">
        <f t="shared" si="0"/>
        <v>160</v>
      </c>
      <c r="H39" s="52">
        <v>37</v>
      </c>
      <c r="J39" s="12"/>
      <c r="K39" s="12"/>
    </row>
    <row r="40" spans="2:11" x14ac:dyDescent="0.25">
      <c r="B40" s="28" t="s">
        <v>102</v>
      </c>
      <c r="C40" s="49" t="s">
        <v>44</v>
      </c>
      <c r="D40" s="49" t="s">
        <v>44</v>
      </c>
      <c r="E40" s="50">
        <v>160</v>
      </c>
      <c r="F40" s="49" t="s">
        <v>44</v>
      </c>
      <c r="G40" s="45">
        <f t="shared" si="0"/>
        <v>160</v>
      </c>
      <c r="H40" s="47">
        <v>38</v>
      </c>
      <c r="J40" s="12"/>
      <c r="K40" s="12"/>
    </row>
    <row r="41" spans="2:11" x14ac:dyDescent="0.25">
      <c r="B41" s="63" t="s">
        <v>87</v>
      </c>
      <c r="C41" s="55">
        <v>150</v>
      </c>
      <c r="D41" s="50" t="s">
        <v>44</v>
      </c>
      <c r="E41" s="50" t="s">
        <v>44</v>
      </c>
      <c r="F41" s="50" t="s">
        <v>44</v>
      </c>
      <c r="G41" s="45">
        <f t="shared" si="0"/>
        <v>150</v>
      </c>
      <c r="H41" s="48">
        <v>39</v>
      </c>
      <c r="J41" s="12"/>
      <c r="K41" s="12"/>
    </row>
    <row r="42" spans="2:11" x14ac:dyDescent="0.25">
      <c r="B42" s="64" t="s">
        <v>88</v>
      </c>
      <c r="C42" s="55">
        <v>150</v>
      </c>
      <c r="D42" s="50" t="s">
        <v>44</v>
      </c>
      <c r="E42" s="50" t="s">
        <v>44</v>
      </c>
      <c r="F42" s="50" t="s">
        <v>44</v>
      </c>
      <c r="G42" s="45">
        <f t="shared" si="0"/>
        <v>150</v>
      </c>
      <c r="H42" s="48">
        <v>39</v>
      </c>
      <c r="J42" s="12"/>
      <c r="K42" s="12"/>
    </row>
    <row r="43" spans="2:11" x14ac:dyDescent="0.25">
      <c r="J43" s="12"/>
      <c r="K43" s="12"/>
    </row>
    <row r="44" spans="2:11" x14ac:dyDescent="0.25">
      <c r="J44" s="12"/>
    </row>
  </sheetData>
  <sortState xmlns:xlrd2="http://schemas.microsoft.com/office/spreadsheetml/2017/richdata2" ref="B3:G42">
    <sortCondition descending="1" ref="G3:G42"/>
  </sortState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CE7A6-407D-43D0-A5B7-ACBBEB2C52B5}">
  <sheetPr>
    <tabColor theme="1"/>
  </sheetPr>
  <dimension ref="A1:G20"/>
  <sheetViews>
    <sheetView workbookViewId="0">
      <selection activeCell="E10" sqref="E10"/>
    </sheetView>
  </sheetViews>
  <sheetFormatPr defaultRowHeight="15" x14ac:dyDescent="0.25"/>
  <cols>
    <col min="1" max="1" width="49.42578125" customWidth="1"/>
    <col min="7" max="7" width="12.7109375" customWidth="1"/>
  </cols>
  <sheetData>
    <row r="1" spans="1:7" ht="15.75" x14ac:dyDescent="0.25">
      <c r="A1" s="5"/>
      <c r="B1" s="27" t="s">
        <v>58</v>
      </c>
      <c r="C1" s="6"/>
      <c r="D1" s="6"/>
      <c r="E1" s="6"/>
      <c r="F1" s="6"/>
      <c r="G1" s="7"/>
    </row>
    <row r="2" spans="1:7" x14ac:dyDescent="0.25">
      <c r="A2" s="28" t="s">
        <v>43</v>
      </c>
      <c r="B2" s="4"/>
      <c r="C2" s="4"/>
      <c r="D2" s="4"/>
      <c r="E2" s="4"/>
      <c r="F2" s="4"/>
      <c r="G2" s="4"/>
    </row>
    <row r="3" spans="1:7" x14ac:dyDescent="0.25">
      <c r="A3" s="33"/>
      <c r="B3" s="34" t="s">
        <v>33</v>
      </c>
      <c r="C3" s="34" t="s">
        <v>32</v>
      </c>
      <c r="D3" s="34" t="s">
        <v>34</v>
      </c>
      <c r="E3" s="34" t="s">
        <v>57</v>
      </c>
      <c r="F3" s="34" t="s">
        <v>1</v>
      </c>
      <c r="G3" s="34" t="s">
        <v>2</v>
      </c>
    </row>
    <row r="4" spans="1:7" ht="15.75" x14ac:dyDescent="0.25">
      <c r="A4" s="29" t="s">
        <v>53</v>
      </c>
      <c r="B4" s="21">
        <v>113</v>
      </c>
      <c r="C4" s="21">
        <v>111</v>
      </c>
      <c r="D4" s="21">
        <v>109</v>
      </c>
      <c r="E4" s="22">
        <v>113</v>
      </c>
      <c r="F4" s="23">
        <f t="shared" ref="F4:F9" si="0">SUM(B4:E4)</f>
        <v>446</v>
      </c>
      <c r="G4" s="23">
        <v>1</v>
      </c>
    </row>
    <row r="5" spans="1:7" ht="15.75" x14ac:dyDescent="0.25">
      <c r="A5" s="30" t="s">
        <v>55</v>
      </c>
      <c r="B5" s="21">
        <v>110</v>
      </c>
      <c r="C5" s="21">
        <v>102</v>
      </c>
      <c r="D5" s="21">
        <v>111</v>
      </c>
      <c r="E5" s="22">
        <v>107</v>
      </c>
      <c r="F5" s="23">
        <f t="shared" si="0"/>
        <v>430</v>
      </c>
      <c r="G5" s="23">
        <v>2</v>
      </c>
    </row>
    <row r="6" spans="1:7" ht="15.75" x14ac:dyDescent="0.25">
      <c r="A6" s="31" t="s">
        <v>54</v>
      </c>
      <c r="B6" s="24">
        <v>97</v>
      </c>
      <c r="C6" s="24">
        <v>107</v>
      </c>
      <c r="D6" s="24">
        <v>103</v>
      </c>
      <c r="E6" s="25">
        <v>99</v>
      </c>
      <c r="F6" s="26">
        <f t="shared" si="0"/>
        <v>406</v>
      </c>
      <c r="G6" s="26">
        <v>3</v>
      </c>
    </row>
    <row r="7" spans="1:7" ht="15.75" x14ac:dyDescent="0.25">
      <c r="A7" s="31" t="s">
        <v>35</v>
      </c>
      <c r="B7" s="24">
        <v>102</v>
      </c>
      <c r="C7" s="24">
        <v>105</v>
      </c>
      <c r="D7" s="24">
        <v>96</v>
      </c>
      <c r="E7" s="25">
        <v>103</v>
      </c>
      <c r="F7" s="26">
        <f t="shared" ref="F7" si="1">SUM(B7:E7)</f>
        <v>406</v>
      </c>
      <c r="G7" s="26">
        <v>4</v>
      </c>
    </row>
    <row r="8" spans="1:7" ht="15.75" x14ac:dyDescent="0.25">
      <c r="A8" s="5" t="s">
        <v>52</v>
      </c>
      <c r="B8" s="24">
        <v>104</v>
      </c>
      <c r="C8" s="24">
        <v>98</v>
      </c>
      <c r="D8" s="24">
        <v>101</v>
      </c>
      <c r="E8" s="25">
        <v>101</v>
      </c>
      <c r="F8" s="26">
        <f t="shared" si="0"/>
        <v>404</v>
      </c>
      <c r="G8" s="26">
        <v>5</v>
      </c>
    </row>
    <row r="9" spans="1:7" ht="15.75" x14ac:dyDescent="0.25">
      <c r="A9" s="32" t="s">
        <v>56</v>
      </c>
      <c r="B9" s="24">
        <v>94</v>
      </c>
      <c r="C9" s="24">
        <v>94</v>
      </c>
      <c r="D9" s="24">
        <v>98</v>
      </c>
      <c r="E9" s="25">
        <v>96</v>
      </c>
      <c r="F9" s="26">
        <f t="shared" si="0"/>
        <v>382</v>
      </c>
      <c r="G9" s="26">
        <v>6</v>
      </c>
    </row>
    <row r="10" spans="1:7" x14ac:dyDescent="0.25">
      <c r="A10" s="20"/>
      <c r="B10" s="4"/>
      <c r="C10" s="4"/>
      <c r="D10" s="4"/>
      <c r="E10" s="4"/>
      <c r="F10" s="4"/>
      <c r="G10" s="4"/>
    </row>
    <row r="11" spans="1:7" x14ac:dyDescent="0.25">
      <c r="A11" s="28" t="s">
        <v>36</v>
      </c>
      <c r="B11" s="4"/>
      <c r="C11" s="4"/>
      <c r="D11" s="4"/>
      <c r="E11" s="4"/>
      <c r="F11" s="4"/>
      <c r="G11" s="4"/>
    </row>
    <row r="12" spans="1:7" x14ac:dyDescent="0.25">
      <c r="A12" s="28" t="s">
        <v>37</v>
      </c>
      <c r="B12" s="19"/>
      <c r="C12" s="19"/>
      <c r="D12" s="19"/>
      <c r="E12" s="19"/>
      <c r="F12" s="20"/>
      <c r="G12" s="4"/>
    </row>
    <row r="13" spans="1:7" x14ac:dyDescent="0.25">
      <c r="A13" s="28" t="s">
        <v>38</v>
      </c>
      <c r="B13" s="4"/>
      <c r="C13" s="4"/>
      <c r="D13" s="4"/>
      <c r="E13" s="4"/>
      <c r="F13" s="4"/>
      <c r="G13" s="4"/>
    </row>
    <row r="14" spans="1:7" x14ac:dyDescent="0.25">
      <c r="A14" s="28" t="s">
        <v>39</v>
      </c>
      <c r="B14" s="4"/>
      <c r="C14" s="4"/>
      <c r="D14" s="4"/>
      <c r="E14" s="4"/>
      <c r="F14" s="4"/>
      <c r="G14" s="4"/>
    </row>
    <row r="15" spans="1:7" x14ac:dyDescent="0.25">
      <c r="A15" s="28" t="s">
        <v>40</v>
      </c>
      <c r="B15" s="4"/>
      <c r="C15" s="4"/>
      <c r="D15" s="4"/>
      <c r="E15" s="4"/>
      <c r="F15" s="4"/>
      <c r="G15" s="4"/>
    </row>
    <row r="16" spans="1:7" x14ac:dyDescent="0.25">
      <c r="A16" s="28" t="s">
        <v>41</v>
      </c>
      <c r="B16" s="4"/>
      <c r="C16" s="4"/>
      <c r="D16" s="4"/>
      <c r="E16" s="4"/>
      <c r="F16" s="4"/>
      <c r="G16" s="4"/>
    </row>
    <row r="17" spans="1:7" x14ac:dyDescent="0.25">
      <c r="A17" s="28" t="s">
        <v>42</v>
      </c>
      <c r="B17" s="4"/>
      <c r="C17" s="4"/>
      <c r="D17" s="4"/>
      <c r="E17" s="4"/>
      <c r="F17" s="4"/>
      <c r="G17" s="4"/>
    </row>
    <row r="18" spans="1:7" x14ac:dyDescent="0.25">
      <c r="A18" s="28" t="s">
        <v>59</v>
      </c>
      <c r="B18" s="4"/>
      <c r="C18" s="4"/>
      <c r="D18" s="4"/>
      <c r="E18" s="4"/>
      <c r="F18" s="4"/>
      <c r="G18" s="4"/>
    </row>
    <row r="20" spans="1:7" ht="15.75" x14ac:dyDescent="0.25">
      <c r="B20" s="24"/>
      <c r="C20" s="24"/>
      <c r="D20" s="24"/>
      <c r="E20" s="25"/>
      <c r="F20" s="26"/>
    </row>
  </sheetData>
  <sortState xmlns:xlrd2="http://schemas.microsoft.com/office/spreadsheetml/2017/richdata2" ref="A4:F9">
    <sortCondition descending="1" ref="F4:F9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INDIVIDUAL 2022</vt:lpstr>
      <vt:lpstr>EQUIPES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Cléo</dc:creator>
  <cp:lastModifiedBy>Marcos Braga</cp:lastModifiedBy>
  <cp:lastPrinted>2022-07-31T23:46:50Z</cp:lastPrinted>
  <dcterms:created xsi:type="dcterms:W3CDTF">2019-06-25T18:13:23Z</dcterms:created>
  <dcterms:modified xsi:type="dcterms:W3CDTF">2022-11-06T19:29:59Z</dcterms:modified>
</cp:coreProperties>
</file>